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WP2\fotos particulas ensayadas wp4\"/>
    </mc:Choice>
  </mc:AlternateContent>
  <bookViews>
    <workbookView xWindow="0" yWindow="0" windowWidth="25200" windowHeight="11985"/>
  </bookViews>
  <sheets>
    <sheet name="Raw mat.Sample" sheetId="1" r:id="rId1"/>
  </sheets>
  <calcPr calcId="162913"/>
</workbook>
</file>

<file path=xl/calcChain.xml><?xml version="1.0" encoding="utf-8"?>
<calcChain xmlns="http://schemas.openxmlformats.org/spreadsheetml/2006/main">
  <c r="H3" i="1" l="1"/>
  <c r="M3" i="1" s="1"/>
  <c r="I3" i="1"/>
  <c r="N3" i="1" s="1"/>
  <c r="J3" i="1"/>
  <c r="O3" i="1" s="1"/>
  <c r="K3" i="1"/>
  <c r="P3" i="1" s="1"/>
  <c r="H4" i="1"/>
  <c r="M4" i="1" s="1"/>
  <c r="I4" i="1"/>
  <c r="N4" i="1" s="1"/>
  <c r="J4" i="1"/>
  <c r="O4" i="1" s="1"/>
  <c r="K4" i="1"/>
  <c r="P4" i="1" s="1"/>
  <c r="H5" i="1"/>
  <c r="M5" i="1" s="1"/>
  <c r="I5" i="1"/>
  <c r="N5" i="1" s="1"/>
  <c r="J5" i="1"/>
  <c r="O5" i="1" s="1"/>
  <c r="K5" i="1"/>
  <c r="P5" i="1" s="1"/>
  <c r="H6" i="1"/>
  <c r="M6" i="1" s="1"/>
  <c r="I6" i="1"/>
  <c r="N6" i="1" s="1"/>
  <c r="J6" i="1"/>
  <c r="O6" i="1" s="1"/>
  <c r="K6" i="1"/>
  <c r="P6" i="1" s="1"/>
  <c r="H7" i="1"/>
  <c r="M7" i="1" s="1"/>
  <c r="I7" i="1"/>
  <c r="N7" i="1" s="1"/>
  <c r="J7" i="1"/>
  <c r="O7" i="1" s="1"/>
  <c r="K7" i="1"/>
  <c r="P7" i="1" s="1"/>
  <c r="H8" i="1"/>
  <c r="M8" i="1" s="1"/>
  <c r="I8" i="1"/>
  <c r="N8" i="1" s="1"/>
  <c r="J8" i="1"/>
  <c r="O8" i="1" s="1"/>
  <c r="K8" i="1"/>
  <c r="P8" i="1" s="1"/>
  <c r="H9" i="1"/>
  <c r="M9" i="1" s="1"/>
  <c r="I9" i="1"/>
  <c r="N9" i="1" s="1"/>
  <c r="J9" i="1"/>
  <c r="O9" i="1" s="1"/>
  <c r="K9" i="1"/>
  <c r="P9" i="1" s="1"/>
  <c r="H10" i="1"/>
  <c r="M10" i="1" s="1"/>
  <c r="I10" i="1"/>
  <c r="N10" i="1" s="1"/>
  <c r="J10" i="1"/>
  <c r="O10" i="1" s="1"/>
  <c r="K10" i="1"/>
  <c r="P10" i="1" s="1"/>
  <c r="H11" i="1"/>
  <c r="M11" i="1" s="1"/>
  <c r="I11" i="1"/>
  <c r="N11" i="1" s="1"/>
  <c r="J11" i="1"/>
  <c r="O11" i="1" s="1"/>
  <c r="K11" i="1"/>
  <c r="P11" i="1" s="1"/>
  <c r="H12" i="1"/>
  <c r="M12" i="1" s="1"/>
  <c r="I12" i="1"/>
  <c r="N12" i="1" s="1"/>
  <c r="J12" i="1"/>
  <c r="O12" i="1" s="1"/>
  <c r="K12" i="1"/>
  <c r="P12" i="1" s="1"/>
  <c r="H13" i="1"/>
  <c r="M13" i="1" s="1"/>
  <c r="I13" i="1"/>
  <c r="N13" i="1" s="1"/>
  <c r="J13" i="1"/>
  <c r="O13" i="1" s="1"/>
  <c r="K13" i="1"/>
  <c r="P13" i="1" s="1"/>
  <c r="H14" i="1"/>
  <c r="M14" i="1" s="1"/>
  <c r="I14" i="1"/>
  <c r="N14" i="1" s="1"/>
  <c r="J14" i="1"/>
  <c r="O14" i="1" s="1"/>
  <c r="K14" i="1"/>
  <c r="P14" i="1" s="1"/>
  <c r="H15" i="1"/>
  <c r="M15" i="1" s="1"/>
  <c r="I15" i="1"/>
  <c r="N15" i="1" s="1"/>
  <c r="J15" i="1"/>
  <c r="O15" i="1" s="1"/>
  <c r="K15" i="1"/>
  <c r="P15" i="1" s="1"/>
  <c r="H16" i="1"/>
  <c r="M16" i="1" s="1"/>
  <c r="I16" i="1"/>
  <c r="N16" i="1" s="1"/>
  <c r="J16" i="1"/>
  <c r="O16" i="1" s="1"/>
  <c r="K16" i="1"/>
  <c r="P16" i="1" s="1"/>
  <c r="H17" i="1"/>
  <c r="M17" i="1" s="1"/>
  <c r="I17" i="1"/>
  <c r="N17" i="1" s="1"/>
  <c r="J17" i="1"/>
  <c r="O17" i="1" s="1"/>
  <c r="K17" i="1"/>
  <c r="P17" i="1" s="1"/>
  <c r="H18" i="1"/>
  <c r="M18" i="1" s="1"/>
  <c r="I18" i="1"/>
  <c r="N18" i="1" s="1"/>
  <c r="J18" i="1"/>
  <c r="O18" i="1" s="1"/>
  <c r="K18" i="1"/>
  <c r="P18" i="1" s="1"/>
  <c r="H19" i="1"/>
  <c r="M19" i="1" s="1"/>
  <c r="I19" i="1"/>
  <c r="N19" i="1" s="1"/>
  <c r="J19" i="1"/>
  <c r="O19" i="1" s="1"/>
  <c r="K19" i="1"/>
  <c r="P19" i="1" s="1"/>
  <c r="H20" i="1"/>
  <c r="M20" i="1" s="1"/>
  <c r="I20" i="1"/>
  <c r="N20" i="1" s="1"/>
  <c r="J20" i="1"/>
  <c r="O20" i="1" s="1"/>
  <c r="K20" i="1"/>
  <c r="P20" i="1" s="1"/>
  <c r="H21" i="1"/>
  <c r="M21" i="1" s="1"/>
  <c r="I21" i="1"/>
  <c r="N21" i="1" s="1"/>
  <c r="J21" i="1"/>
  <c r="O21" i="1" s="1"/>
  <c r="K21" i="1"/>
  <c r="P21" i="1" s="1"/>
  <c r="H22" i="1"/>
  <c r="M22" i="1" s="1"/>
  <c r="I22" i="1"/>
  <c r="N22" i="1" s="1"/>
  <c r="J22" i="1"/>
  <c r="O22" i="1" s="1"/>
  <c r="K22" i="1"/>
  <c r="P22" i="1" s="1"/>
  <c r="H23" i="1"/>
  <c r="M23" i="1" s="1"/>
  <c r="I23" i="1"/>
  <c r="N23" i="1" s="1"/>
  <c r="J23" i="1"/>
  <c r="O23" i="1" s="1"/>
  <c r="K23" i="1"/>
  <c r="P23" i="1" s="1"/>
  <c r="H24" i="1"/>
  <c r="M24" i="1" s="1"/>
  <c r="I24" i="1"/>
  <c r="N24" i="1" s="1"/>
  <c r="J24" i="1"/>
  <c r="O24" i="1" s="1"/>
  <c r="K24" i="1"/>
  <c r="P24" i="1" s="1"/>
  <c r="H25" i="1"/>
  <c r="M25" i="1" s="1"/>
  <c r="I25" i="1"/>
  <c r="N25" i="1" s="1"/>
  <c r="J25" i="1"/>
  <c r="O25" i="1" s="1"/>
  <c r="K25" i="1"/>
  <c r="P25" i="1" s="1"/>
  <c r="H26" i="1"/>
  <c r="M26" i="1" s="1"/>
  <c r="I26" i="1"/>
  <c r="N26" i="1" s="1"/>
  <c r="J26" i="1"/>
  <c r="O26" i="1" s="1"/>
  <c r="K26" i="1"/>
  <c r="P26" i="1" s="1"/>
  <c r="H27" i="1"/>
  <c r="M27" i="1" s="1"/>
  <c r="I27" i="1"/>
  <c r="N27" i="1" s="1"/>
  <c r="J27" i="1"/>
  <c r="O27" i="1" s="1"/>
  <c r="K27" i="1"/>
  <c r="P27" i="1" s="1"/>
  <c r="H28" i="1"/>
  <c r="M28" i="1" s="1"/>
  <c r="I28" i="1"/>
  <c r="N28" i="1" s="1"/>
  <c r="J28" i="1"/>
  <c r="O28" i="1" s="1"/>
  <c r="K28" i="1"/>
  <c r="P28" i="1" s="1"/>
  <c r="H29" i="1"/>
  <c r="M29" i="1" s="1"/>
  <c r="I29" i="1"/>
  <c r="N29" i="1" s="1"/>
  <c r="J29" i="1"/>
  <c r="O29" i="1" s="1"/>
  <c r="K29" i="1"/>
  <c r="P29" i="1" s="1"/>
  <c r="H30" i="1"/>
  <c r="M30" i="1" s="1"/>
  <c r="I30" i="1"/>
  <c r="N30" i="1" s="1"/>
  <c r="J30" i="1"/>
  <c r="O30" i="1" s="1"/>
  <c r="K30" i="1"/>
  <c r="P30" i="1" s="1"/>
  <c r="H31" i="1"/>
  <c r="M31" i="1" s="1"/>
  <c r="I31" i="1"/>
  <c r="N31" i="1" s="1"/>
  <c r="J31" i="1"/>
  <c r="O31" i="1" s="1"/>
  <c r="K31" i="1"/>
  <c r="P31" i="1" s="1"/>
  <c r="H32" i="1"/>
  <c r="M32" i="1" s="1"/>
  <c r="I32" i="1"/>
  <c r="N32" i="1" s="1"/>
  <c r="J32" i="1"/>
  <c r="O32" i="1" s="1"/>
  <c r="K32" i="1"/>
  <c r="P32" i="1" s="1"/>
  <c r="H33" i="1"/>
  <c r="M33" i="1" s="1"/>
  <c r="I33" i="1"/>
  <c r="N33" i="1" s="1"/>
  <c r="J33" i="1"/>
  <c r="O33" i="1" s="1"/>
  <c r="K33" i="1"/>
  <c r="P33" i="1" s="1"/>
  <c r="H34" i="1"/>
  <c r="M34" i="1" s="1"/>
  <c r="I34" i="1"/>
  <c r="N34" i="1" s="1"/>
  <c r="J34" i="1"/>
  <c r="O34" i="1" s="1"/>
  <c r="K34" i="1"/>
  <c r="P34" i="1" s="1"/>
  <c r="H35" i="1"/>
  <c r="M35" i="1" s="1"/>
  <c r="I35" i="1"/>
  <c r="N35" i="1" s="1"/>
  <c r="J35" i="1"/>
  <c r="O35" i="1" s="1"/>
  <c r="K35" i="1"/>
  <c r="P35" i="1" s="1"/>
  <c r="H36" i="1"/>
  <c r="M36" i="1" s="1"/>
  <c r="I36" i="1"/>
  <c r="N36" i="1" s="1"/>
  <c r="J36" i="1"/>
  <c r="O36" i="1" s="1"/>
  <c r="K36" i="1"/>
  <c r="P36" i="1" s="1"/>
  <c r="H37" i="1"/>
  <c r="M37" i="1" s="1"/>
  <c r="I37" i="1"/>
  <c r="N37" i="1" s="1"/>
  <c r="J37" i="1"/>
  <c r="O37" i="1" s="1"/>
  <c r="K37" i="1"/>
  <c r="P37" i="1" s="1"/>
  <c r="H38" i="1"/>
  <c r="M38" i="1" s="1"/>
  <c r="I38" i="1"/>
  <c r="N38" i="1" s="1"/>
  <c r="J38" i="1"/>
  <c r="O38" i="1" s="1"/>
  <c r="K38" i="1"/>
  <c r="P38" i="1" s="1"/>
  <c r="H39" i="1"/>
  <c r="M39" i="1" s="1"/>
  <c r="I39" i="1"/>
  <c r="N39" i="1" s="1"/>
  <c r="J39" i="1"/>
  <c r="O39" i="1" s="1"/>
  <c r="K39" i="1"/>
  <c r="P39" i="1" s="1"/>
  <c r="H40" i="1"/>
  <c r="M40" i="1" s="1"/>
  <c r="I40" i="1"/>
  <c r="N40" i="1" s="1"/>
  <c r="J40" i="1"/>
  <c r="O40" i="1" s="1"/>
  <c r="K40" i="1"/>
  <c r="P40" i="1" s="1"/>
  <c r="H41" i="1"/>
  <c r="M41" i="1" s="1"/>
  <c r="I41" i="1"/>
  <c r="N41" i="1" s="1"/>
  <c r="J41" i="1"/>
  <c r="O41" i="1" s="1"/>
  <c r="K41" i="1"/>
  <c r="P41" i="1" s="1"/>
  <c r="H42" i="1"/>
  <c r="M42" i="1" s="1"/>
  <c r="I42" i="1"/>
  <c r="N42" i="1" s="1"/>
  <c r="J42" i="1"/>
  <c r="O42" i="1" s="1"/>
  <c r="K42" i="1"/>
  <c r="P42" i="1" s="1"/>
  <c r="H43" i="1"/>
  <c r="M43" i="1" s="1"/>
  <c r="I43" i="1"/>
  <c r="N43" i="1" s="1"/>
  <c r="J43" i="1"/>
  <c r="O43" i="1" s="1"/>
  <c r="K43" i="1"/>
  <c r="P43" i="1" s="1"/>
  <c r="H44" i="1"/>
  <c r="M44" i="1" s="1"/>
  <c r="I44" i="1"/>
  <c r="N44" i="1" s="1"/>
  <c r="J44" i="1"/>
  <c r="O44" i="1" s="1"/>
  <c r="K44" i="1"/>
  <c r="P44" i="1" s="1"/>
  <c r="H45" i="1"/>
  <c r="M45" i="1" s="1"/>
  <c r="I45" i="1"/>
  <c r="N45" i="1" s="1"/>
  <c r="J45" i="1"/>
  <c r="O45" i="1" s="1"/>
  <c r="K45" i="1"/>
  <c r="P45" i="1" s="1"/>
  <c r="H46" i="1"/>
  <c r="M46" i="1" s="1"/>
  <c r="I46" i="1"/>
  <c r="N46" i="1" s="1"/>
  <c r="J46" i="1"/>
  <c r="O46" i="1" s="1"/>
  <c r="K46" i="1"/>
  <c r="P46" i="1" s="1"/>
  <c r="H47" i="1"/>
  <c r="M47" i="1" s="1"/>
  <c r="I47" i="1"/>
  <c r="N47" i="1" s="1"/>
  <c r="J47" i="1"/>
  <c r="O47" i="1" s="1"/>
  <c r="K47" i="1"/>
  <c r="P47" i="1" s="1"/>
  <c r="H48" i="1"/>
  <c r="M48" i="1" s="1"/>
  <c r="I48" i="1"/>
  <c r="N48" i="1" s="1"/>
  <c r="J48" i="1"/>
  <c r="O48" i="1" s="1"/>
  <c r="K48" i="1"/>
  <c r="P48" i="1" s="1"/>
  <c r="H49" i="1"/>
  <c r="M49" i="1" s="1"/>
  <c r="I49" i="1"/>
  <c r="N49" i="1" s="1"/>
  <c r="J49" i="1"/>
  <c r="O49" i="1" s="1"/>
  <c r="K49" i="1"/>
  <c r="P49" i="1" s="1"/>
  <c r="H50" i="1"/>
  <c r="M50" i="1" s="1"/>
  <c r="I50" i="1"/>
  <c r="N50" i="1" s="1"/>
  <c r="J50" i="1"/>
  <c r="O50" i="1" s="1"/>
  <c r="K50" i="1"/>
  <c r="P50" i="1" s="1"/>
  <c r="H51" i="1"/>
  <c r="M51" i="1" s="1"/>
  <c r="I51" i="1"/>
  <c r="N51" i="1" s="1"/>
  <c r="J51" i="1"/>
  <c r="O51" i="1" s="1"/>
  <c r="K51" i="1"/>
  <c r="P51" i="1" s="1"/>
  <c r="H52" i="1"/>
  <c r="M52" i="1" s="1"/>
  <c r="I52" i="1"/>
  <c r="N52" i="1" s="1"/>
  <c r="J52" i="1"/>
  <c r="O52" i="1" s="1"/>
  <c r="K52" i="1"/>
  <c r="P52" i="1" s="1"/>
  <c r="H53" i="1"/>
  <c r="M53" i="1" s="1"/>
  <c r="I53" i="1"/>
  <c r="N53" i="1" s="1"/>
  <c r="J53" i="1"/>
  <c r="O53" i="1" s="1"/>
  <c r="K53" i="1"/>
  <c r="P53" i="1" s="1"/>
  <c r="H54" i="1"/>
  <c r="M54" i="1" s="1"/>
  <c r="I54" i="1"/>
  <c r="N54" i="1" s="1"/>
  <c r="J54" i="1"/>
  <c r="O54" i="1" s="1"/>
  <c r="K54" i="1"/>
  <c r="P54" i="1" s="1"/>
  <c r="H55" i="1"/>
  <c r="M55" i="1" s="1"/>
  <c r="I55" i="1"/>
  <c r="N55" i="1" s="1"/>
  <c r="J55" i="1"/>
  <c r="O55" i="1" s="1"/>
  <c r="K55" i="1"/>
  <c r="P55" i="1" s="1"/>
  <c r="H56" i="1"/>
  <c r="M56" i="1" s="1"/>
  <c r="I56" i="1"/>
  <c r="N56" i="1" s="1"/>
  <c r="J56" i="1"/>
  <c r="O56" i="1" s="1"/>
  <c r="K56" i="1"/>
  <c r="P56" i="1" s="1"/>
  <c r="H57" i="1"/>
  <c r="M57" i="1" s="1"/>
  <c r="I57" i="1"/>
  <c r="N57" i="1" s="1"/>
  <c r="J57" i="1"/>
  <c r="O57" i="1" s="1"/>
  <c r="K57" i="1"/>
  <c r="P57" i="1" s="1"/>
  <c r="H58" i="1"/>
  <c r="M58" i="1" s="1"/>
  <c r="I58" i="1"/>
  <c r="N58" i="1" s="1"/>
  <c r="J58" i="1"/>
  <c r="O58" i="1" s="1"/>
  <c r="K58" i="1"/>
  <c r="P58" i="1" s="1"/>
  <c r="H59" i="1"/>
  <c r="M59" i="1" s="1"/>
  <c r="I59" i="1"/>
  <c r="N59" i="1" s="1"/>
  <c r="J59" i="1"/>
  <c r="O59" i="1" s="1"/>
  <c r="K59" i="1"/>
  <c r="P59" i="1" s="1"/>
  <c r="H60" i="1"/>
  <c r="M60" i="1" s="1"/>
  <c r="I60" i="1"/>
  <c r="N60" i="1" s="1"/>
  <c r="J60" i="1"/>
  <c r="O60" i="1" s="1"/>
  <c r="K60" i="1"/>
  <c r="P60" i="1" s="1"/>
  <c r="H61" i="1"/>
  <c r="M61" i="1" s="1"/>
  <c r="I61" i="1"/>
  <c r="N61" i="1" s="1"/>
  <c r="J61" i="1"/>
  <c r="O61" i="1" s="1"/>
  <c r="K61" i="1"/>
  <c r="P61" i="1" s="1"/>
  <c r="H62" i="1"/>
  <c r="M62" i="1" s="1"/>
  <c r="I62" i="1"/>
  <c r="N62" i="1" s="1"/>
  <c r="J62" i="1"/>
  <c r="O62" i="1" s="1"/>
  <c r="K62" i="1"/>
  <c r="P62" i="1" s="1"/>
  <c r="H63" i="1"/>
  <c r="M63" i="1" s="1"/>
  <c r="I63" i="1"/>
  <c r="N63" i="1" s="1"/>
  <c r="J63" i="1"/>
  <c r="O63" i="1" s="1"/>
  <c r="K63" i="1"/>
  <c r="P63" i="1" s="1"/>
  <c r="H64" i="1"/>
  <c r="M64" i="1" s="1"/>
  <c r="I64" i="1"/>
  <c r="N64" i="1" s="1"/>
  <c r="J64" i="1"/>
  <c r="O64" i="1" s="1"/>
  <c r="K64" i="1"/>
  <c r="P64" i="1" s="1"/>
  <c r="H65" i="1"/>
  <c r="M65" i="1" s="1"/>
  <c r="I65" i="1"/>
  <c r="N65" i="1" s="1"/>
  <c r="J65" i="1"/>
  <c r="O65" i="1" s="1"/>
  <c r="K65" i="1"/>
  <c r="P65" i="1" s="1"/>
  <c r="H66" i="1"/>
  <c r="M66" i="1" s="1"/>
  <c r="I66" i="1"/>
  <c r="N66" i="1" s="1"/>
  <c r="J66" i="1"/>
  <c r="O66" i="1" s="1"/>
  <c r="K66" i="1"/>
  <c r="P66" i="1" s="1"/>
  <c r="H67" i="1"/>
  <c r="M67" i="1" s="1"/>
  <c r="I67" i="1"/>
  <c r="N67" i="1" s="1"/>
  <c r="J67" i="1"/>
  <c r="O67" i="1" s="1"/>
  <c r="K67" i="1"/>
  <c r="P67" i="1" s="1"/>
  <c r="H68" i="1"/>
  <c r="M68" i="1" s="1"/>
  <c r="I68" i="1"/>
  <c r="N68" i="1" s="1"/>
  <c r="J68" i="1"/>
  <c r="O68" i="1" s="1"/>
  <c r="K68" i="1"/>
  <c r="P68" i="1" s="1"/>
  <c r="H69" i="1"/>
  <c r="M69" i="1" s="1"/>
  <c r="I69" i="1"/>
  <c r="N69" i="1" s="1"/>
  <c r="J69" i="1"/>
  <c r="O69" i="1" s="1"/>
  <c r="K69" i="1"/>
  <c r="P69" i="1" s="1"/>
  <c r="H70" i="1"/>
  <c r="M70" i="1" s="1"/>
  <c r="I70" i="1"/>
  <c r="N70" i="1" s="1"/>
  <c r="J70" i="1"/>
  <c r="O70" i="1" s="1"/>
  <c r="K70" i="1"/>
  <c r="P70" i="1" s="1"/>
  <c r="H71" i="1"/>
  <c r="M71" i="1" s="1"/>
  <c r="I71" i="1"/>
  <c r="N71" i="1" s="1"/>
  <c r="J71" i="1"/>
  <c r="O71" i="1" s="1"/>
  <c r="K71" i="1"/>
  <c r="P71" i="1" s="1"/>
  <c r="H72" i="1"/>
  <c r="M72" i="1" s="1"/>
  <c r="I72" i="1"/>
  <c r="N72" i="1" s="1"/>
  <c r="J72" i="1"/>
  <c r="O72" i="1" s="1"/>
  <c r="K72" i="1"/>
  <c r="P72" i="1" s="1"/>
  <c r="H73" i="1"/>
  <c r="M73" i="1" s="1"/>
  <c r="I73" i="1"/>
  <c r="N73" i="1" s="1"/>
  <c r="J73" i="1"/>
  <c r="O73" i="1" s="1"/>
  <c r="K73" i="1"/>
  <c r="P73" i="1" s="1"/>
  <c r="H74" i="1"/>
  <c r="M74" i="1" s="1"/>
  <c r="I74" i="1"/>
  <c r="N74" i="1" s="1"/>
  <c r="J74" i="1"/>
  <c r="O74" i="1" s="1"/>
  <c r="K74" i="1"/>
  <c r="P74" i="1" s="1"/>
  <c r="H75" i="1"/>
  <c r="M75" i="1" s="1"/>
  <c r="I75" i="1"/>
  <c r="N75" i="1" s="1"/>
  <c r="J75" i="1"/>
  <c r="O75" i="1" s="1"/>
  <c r="K75" i="1"/>
  <c r="P75" i="1" s="1"/>
  <c r="H76" i="1"/>
  <c r="M76" i="1" s="1"/>
  <c r="I76" i="1"/>
  <c r="N76" i="1" s="1"/>
  <c r="J76" i="1"/>
  <c r="O76" i="1" s="1"/>
  <c r="K76" i="1"/>
  <c r="P76" i="1" s="1"/>
  <c r="H77" i="1"/>
  <c r="M77" i="1" s="1"/>
  <c r="I77" i="1"/>
  <c r="N77" i="1" s="1"/>
  <c r="J77" i="1"/>
  <c r="O77" i="1" s="1"/>
  <c r="K77" i="1"/>
  <c r="P77" i="1" s="1"/>
  <c r="H78" i="1"/>
  <c r="M78" i="1" s="1"/>
  <c r="I78" i="1"/>
  <c r="N78" i="1" s="1"/>
  <c r="J78" i="1"/>
  <c r="O78" i="1" s="1"/>
  <c r="K78" i="1"/>
  <c r="P78" i="1" s="1"/>
  <c r="H79" i="1"/>
  <c r="M79" i="1" s="1"/>
  <c r="I79" i="1"/>
  <c r="N79" i="1" s="1"/>
  <c r="J79" i="1"/>
  <c r="O79" i="1" s="1"/>
  <c r="K79" i="1"/>
  <c r="P79" i="1" s="1"/>
  <c r="H80" i="1"/>
  <c r="M80" i="1" s="1"/>
  <c r="I80" i="1"/>
  <c r="N80" i="1" s="1"/>
  <c r="J80" i="1"/>
  <c r="O80" i="1" s="1"/>
  <c r="K80" i="1"/>
  <c r="P80" i="1" s="1"/>
  <c r="H81" i="1"/>
  <c r="M81" i="1" s="1"/>
  <c r="I81" i="1"/>
  <c r="N81" i="1" s="1"/>
  <c r="J81" i="1"/>
  <c r="O81" i="1" s="1"/>
  <c r="K81" i="1"/>
  <c r="P81" i="1" s="1"/>
  <c r="H82" i="1"/>
  <c r="M82" i="1" s="1"/>
  <c r="I82" i="1"/>
  <c r="N82" i="1" s="1"/>
  <c r="J82" i="1"/>
  <c r="O82" i="1" s="1"/>
  <c r="K82" i="1"/>
  <c r="P82" i="1" s="1"/>
  <c r="H83" i="1"/>
  <c r="M83" i="1" s="1"/>
  <c r="I83" i="1"/>
  <c r="N83" i="1" s="1"/>
  <c r="J83" i="1"/>
  <c r="O83" i="1" s="1"/>
  <c r="K83" i="1"/>
  <c r="P83" i="1" s="1"/>
  <c r="H84" i="1"/>
  <c r="M84" i="1" s="1"/>
  <c r="I84" i="1"/>
  <c r="N84" i="1" s="1"/>
  <c r="J84" i="1"/>
  <c r="O84" i="1" s="1"/>
  <c r="K84" i="1"/>
  <c r="P84" i="1" s="1"/>
  <c r="H85" i="1"/>
  <c r="M85" i="1" s="1"/>
  <c r="I85" i="1"/>
  <c r="N85" i="1" s="1"/>
  <c r="J85" i="1"/>
  <c r="O85" i="1" s="1"/>
  <c r="K85" i="1"/>
  <c r="P85" i="1" s="1"/>
  <c r="H86" i="1"/>
  <c r="M86" i="1" s="1"/>
  <c r="I86" i="1"/>
  <c r="N86" i="1" s="1"/>
  <c r="J86" i="1"/>
  <c r="O86" i="1" s="1"/>
  <c r="K86" i="1"/>
  <c r="P86" i="1" s="1"/>
  <c r="H87" i="1"/>
  <c r="M87" i="1" s="1"/>
  <c r="I87" i="1"/>
  <c r="N87" i="1" s="1"/>
  <c r="J87" i="1"/>
  <c r="O87" i="1" s="1"/>
  <c r="K87" i="1"/>
  <c r="P87" i="1" s="1"/>
  <c r="H88" i="1"/>
  <c r="M88" i="1" s="1"/>
  <c r="I88" i="1"/>
  <c r="N88" i="1" s="1"/>
  <c r="J88" i="1"/>
  <c r="O88" i="1" s="1"/>
  <c r="K88" i="1"/>
  <c r="P88" i="1" s="1"/>
  <c r="H89" i="1"/>
  <c r="M89" i="1" s="1"/>
  <c r="I89" i="1"/>
  <c r="N89" i="1" s="1"/>
  <c r="J89" i="1"/>
  <c r="O89" i="1" s="1"/>
  <c r="K89" i="1"/>
  <c r="P89" i="1" s="1"/>
  <c r="H90" i="1"/>
  <c r="M90" i="1" s="1"/>
  <c r="I90" i="1"/>
  <c r="N90" i="1" s="1"/>
  <c r="J90" i="1"/>
  <c r="O90" i="1" s="1"/>
  <c r="K90" i="1"/>
  <c r="P90" i="1" s="1"/>
  <c r="H91" i="1"/>
  <c r="M91" i="1" s="1"/>
  <c r="I91" i="1"/>
  <c r="N91" i="1" s="1"/>
  <c r="J91" i="1"/>
  <c r="O91" i="1" s="1"/>
  <c r="K91" i="1"/>
  <c r="P91" i="1" s="1"/>
  <c r="H92" i="1"/>
  <c r="M92" i="1" s="1"/>
  <c r="I92" i="1"/>
  <c r="N92" i="1" s="1"/>
  <c r="J92" i="1"/>
  <c r="O92" i="1" s="1"/>
  <c r="K92" i="1"/>
  <c r="P92" i="1" s="1"/>
  <c r="H93" i="1"/>
  <c r="M93" i="1" s="1"/>
  <c r="I93" i="1"/>
  <c r="N93" i="1" s="1"/>
  <c r="J93" i="1"/>
  <c r="O93" i="1" s="1"/>
  <c r="K93" i="1"/>
  <c r="P93" i="1" s="1"/>
  <c r="H94" i="1"/>
  <c r="M94" i="1" s="1"/>
  <c r="I94" i="1"/>
  <c r="N94" i="1" s="1"/>
  <c r="J94" i="1"/>
  <c r="O94" i="1" s="1"/>
  <c r="K94" i="1"/>
  <c r="P94" i="1" s="1"/>
  <c r="H95" i="1"/>
  <c r="M95" i="1" s="1"/>
  <c r="I95" i="1"/>
  <c r="N95" i="1" s="1"/>
  <c r="J95" i="1"/>
  <c r="O95" i="1" s="1"/>
  <c r="K95" i="1"/>
  <c r="P95" i="1" s="1"/>
  <c r="H96" i="1"/>
  <c r="M96" i="1" s="1"/>
  <c r="I96" i="1"/>
  <c r="N96" i="1" s="1"/>
  <c r="J96" i="1"/>
  <c r="O96" i="1" s="1"/>
  <c r="K96" i="1"/>
  <c r="P96" i="1" s="1"/>
  <c r="H97" i="1"/>
  <c r="M97" i="1" s="1"/>
  <c r="I97" i="1"/>
  <c r="N97" i="1" s="1"/>
  <c r="J97" i="1"/>
  <c r="O97" i="1" s="1"/>
  <c r="K97" i="1"/>
  <c r="P97" i="1" s="1"/>
  <c r="H98" i="1"/>
  <c r="M98" i="1" s="1"/>
  <c r="I98" i="1"/>
  <c r="N98" i="1" s="1"/>
  <c r="J98" i="1"/>
  <c r="O98" i="1" s="1"/>
  <c r="K98" i="1"/>
  <c r="P98" i="1" s="1"/>
  <c r="H99" i="1"/>
  <c r="M99" i="1" s="1"/>
  <c r="I99" i="1"/>
  <c r="N99" i="1" s="1"/>
  <c r="J99" i="1"/>
  <c r="O99" i="1" s="1"/>
  <c r="K99" i="1"/>
  <c r="P99" i="1" s="1"/>
  <c r="H100" i="1"/>
  <c r="M100" i="1" s="1"/>
  <c r="I100" i="1"/>
  <c r="N100" i="1" s="1"/>
  <c r="J100" i="1"/>
  <c r="O100" i="1" s="1"/>
  <c r="K100" i="1"/>
  <c r="P100" i="1" s="1"/>
  <c r="H101" i="1"/>
  <c r="M101" i="1" s="1"/>
  <c r="I101" i="1"/>
  <c r="N101" i="1" s="1"/>
  <c r="J101" i="1"/>
  <c r="O101" i="1" s="1"/>
  <c r="K101" i="1"/>
  <c r="P101" i="1" s="1"/>
  <c r="H102" i="1"/>
  <c r="M102" i="1" s="1"/>
  <c r="I102" i="1"/>
  <c r="N102" i="1" s="1"/>
  <c r="J102" i="1"/>
  <c r="O102" i="1" s="1"/>
  <c r="K102" i="1"/>
  <c r="P102" i="1" s="1"/>
  <c r="H103" i="1"/>
  <c r="M103" i="1" s="1"/>
  <c r="I103" i="1"/>
  <c r="N103" i="1" s="1"/>
  <c r="J103" i="1"/>
  <c r="O103" i="1" s="1"/>
  <c r="K103" i="1"/>
  <c r="P103" i="1" s="1"/>
  <c r="H104" i="1"/>
  <c r="M104" i="1" s="1"/>
  <c r="I104" i="1"/>
  <c r="N104" i="1" s="1"/>
  <c r="J104" i="1"/>
  <c r="O104" i="1" s="1"/>
  <c r="K104" i="1"/>
  <c r="P104" i="1" s="1"/>
  <c r="H105" i="1"/>
  <c r="M105" i="1" s="1"/>
  <c r="I105" i="1"/>
  <c r="N105" i="1" s="1"/>
  <c r="J105" i="1"/>
  <c r="O105" i="1" s="1"/>
  <c r="K105" i="1"/>
  <c r="P105" i="1" s="1"/>
  <c r="H106" i="1"/>
  <c r="M106" i="1" s="1"/>
  <c r="I106" i="1"/>
  <c r="N106" i="1" s="1"/>
  <c r="J106" i="1"/>
  <c r="O106" i="1" s="1"/>
  <c r="K106" i="1"/>
  <c r="P106" i="1" s="1"/>
  <c r="H107" i="1"/>
  <c r="M107" i="1" s="1"/>
  <c r="I107" i="1"/>
  <c r="N107" i="1" s="1"/>
  <c r="J107" i="1"/>
  <c r="O107" i="1" s="1"/>
  <c r="K107" i="1"/>
  <c r="P107" i="1" s="1"/>
  <c r="H108" i="1"/>
  <c r="M108" i="1" s="1"/>
  <c r="I108" i="1"/>
  <c r="N108" i="1" s="1"/>
  <c r="J108" i="1"/>
  <c r="O108" i="1" s="1"/>
  <c r="K108" i="1"/>
  <c r="P108" i="1" s="1"/>
  <c r="H109" i="1"/>
  <c r="M109" i="1" s="1"/>
  <c r="I109" i="1"/>
  <c r="N109" i="1" s="1"/>
  <c r="J109" i="1"/>
  <c r="O109" i="1" s="1"/>
  <c r="K109" i="1"/>
  <c r="P109" i="1" s="1"/>
  <c r="H110" i="1"/>
  <c r="M110" i="1" s="1"/>
  <c r="I110" i="1"/>
  <c r="N110" i="1" s="1"/>
  <c r="J110" i="1"/>
  <c r="O110" i="1" s="1"/>
  <c r="K110" i="1"/>
  <c r="P110" i="1" s="1"/>
  <c r="H111" i="1"/>
  <c r="M111" i="1" s="1"/>
  <c r="I111" i="1"/>
  <c r="N111" i="1" s="1"/>
  <c r="J111" i="1"/>
  <c r="O111" i="1" s="1"/>
  <c r="K111" i="1"/>
  <c r="P111" i="1" s="1"/>
  <c r="H112" i="1"/>
  <c r="M112" i="1" s="1"/>
  <c r="I112" i="1"/>
  <c r="N112" i="1" s="1"/>
  <c r="J112" i="1"/>
  <c r="O112" i="1" s="1"/>
  <c r="K112" i="1"/>
  <c r="P112" i="1" s="1"/>
  <c r="H113" i="1"/>
  <c r="M113" i="1" s="1"/>
  <c r="I113" i="1"/>
  <c r="N113" i="1" s="1"/>
  <c r="J113" i="1"/>
  <c r="O113" i="1" s="1"/>
  <c r="K113" i="1"/>
  <c r="P113" i="1" s="1"/>
  <c r="H114" i="1"/>
  <c r="M114" i="1" s="1"/>
  <c r="I114" i="1"/>
  <c r="N114" i="1" s="1"/>
  <c r="J114" i="1"/>
  <c r="O114" i="1" s="1"/>
  <c r="K114" i="1"/>
  <c r="P114" i="1" s="1"/>
  <c r="H115" i="1"/>
  <c r="M115" i="1" s="1"/>
  <c r="I115" i="1"/>
  <c r="N115" i="1" s="1"/>
  <c r="J115" i="1"/>
  <c r="O115" i="1" s="1"/>
  <c r="K115" i="1"/>
  <c r="P115" i="1" s="1"/>
  <c r="H116" i="1"/>
  <c r="M116" i="1" s="1"/>
  <c r="I116" i="1"/>
  <c r="N116" i="1" s="1"/>
  <c r="J116" i="1"/>
  <c r="O116" i="1" s="1"/>
  <c r="K116" i="1"/>
  <c r="P116" i="1" s="1"/>
  <c r="H117" i="1"/>
  <c r="M117" i="1" s="1"/>
  <c r="I117" i="1"/>
  <c r="N117" i="1" s="1"/>
  <c r="J117" i="1"/>
  <c r="O117" i="1" s="1"/>
  <c r="K117" i="1"/>
  <c r="P117" i="1" s="1"/>
  <c r="H118" i="1"/>
  <c r="M118" i="1" s="1"/>
  <c r="I118" i="1"/>
  <c r="N118" i="1" s="1"/>
  <c r="J118" i="1"/>
  <c r="O118" i="1" s="1"/>
  <c r="K118" i="1"/>
  <c r="P118" i="1" s="1"/>
  <c r="H119" i="1"/>
  <c r="M119" i="1" s="1"/>
  <c r="I119" i="1"/>
  <c r="N119" i="1" s="1"/>
  <c r="J119" i="1"/>
  <c r="O119" i="1" s="1"/>
  <c r="K119" i="1"/>
  <c r="P119" i="1" s="1"/>
  <c r="H120" i="1"/>
  <c r="M120" i="1" s="1"/>
  <c r="I120" i="1"/>
  <c r="N120" i="1" s="1"/>
  <c r="J120" i="1"/>
  <c r="O120" i="1" s="1"/>
  <c r="K120" i="1"/>
  <c r="P120" i="1" s="1"/>
  <c r="H121" i="1"/>
  <c r="M121" i="1" s="1"/>
  <c r="I121" i="1"/>
  <c r="N121" i="1" s="1"/>
  <c r="J121" i="1"/>
  <c r="O121" i="1" s="1"/>
  <c r="K121" i="1"/>
  <c r="P121" i="1" s="1"/>
  <c r="H122" i="1"/>
  <c r="M122" i="1" s="1"/>
  <c r="I122" i="1"/>
  <c r="N122" i="1" s="1"/>
  <c r="J122" i="1"/>
  <c r="O122" i="1" s="1"/>
  <c r="K122" i="1"/>
  <c r="P122" i="1" s="1"/>
  <c r="H123" i="1"/>
  <c r="M123" i="1" s="1"/>
  <c r="I123" i="1"/>
  <c r="N123" i="1" s="1"/>
  <c r="J123" i="1"/>
  <c r="O123" i="1" s="1"/>
  <c r="K123" i="1"/>
  <c r="P123" i="1" s="1"/>
  <c r="H124" i="1"/>
  <c r="M124" i="1" s="1"/>
  <c r="I124" i="1"/>
  <c r="N124" i="1" s="1"/>
  <c r="J124" i="1"/>
  <c r="O124" i="1" s="1"/>
  <c r="K124" i="1"/>
  <c r="P124" i="1" s="1"/>
  <c r="H125" i="1"/>
  <c r="M125" i="1" s="1"/>
  <c r="I125" i="1"/>
  <c r="N125" i="1" s="1"/>
  <c r="J125" i="1"/>
  <c r="O125" i="1" s="1"/>
  <c r="K125" i="1"/>
  <c r="P125" i="1" s="1"/>
  <c r="H126" i="1"/>
  <c r="M126" i="1" s="1"/>
  <c r="I126" i="1"/>
  <c r="N126" i="1" s="1"/>
  <c r="J126" i="1"/>
  <c r="O126" i="1" s="1"/>
  <c r="K126" i="1"/>
  <c r="P126" i="1" s="1"/>
  <c r="H127" i="1"/>
  <c r="M127" i="1" s="1"/>
  <c r="I127" i="1"/>
  <c r="N127" i="1" s="1"/>
  <c r="J127" i="1"/>
  <c r="O127" i="1" s="1"/>
  <c r="K127" i="1"/>
  <c r="P127" i="1" s="1"/>
  <c r="H128" i="1"/>
  <c r="M128" i="1" s="1"/>
  <c r="I128" i="1"/>
  <c r="N128" i="1" s="1"/>
  <c r="J128" i="1"/>
  <c r="O128" i="1" s="1"/>
  <c r="K128" i="1"/>
  <c r="P128" i="1" s="1"/>
  <c r="H129" i="1"/>
  <c r="M129" i="1" s="1"/>
  <c r="I129" i="1"/>
  <c r="N129" i="1" s="1"/>
  <c r="J129" i="1"/>
  <c r="O129" i="1" s="1"/>
  <c r="K129" i="1"/>
  <c r="P129" i="1" s="1"/>
  <c r="H130" i="1"/>
  <c r="M130" i="1" s="1"/>
  <c r="I130" i="1"/>
  <c r="N130" i="1" s="1"/>
  <c r="J130" i="1"/>
  <c r="O130" i="1" s="1"/>
  <c r="K130" i="1"/>
  <c r="P130" i="1" s="1"/>
  <c r="H131" i="1"/>
  <c r="M131" i="1" s="1"/>
  <c r="I131" i="1"/>
  <c r="N131" i="1" s="1"/>
  <c r="J131" i="1"/>
  <c r="O131" i="1" s="1"/>
  <c r="K131" i="1"/>
  <c r="P131" i="1" s="1"/>
  <c r="H132" i="1"/>
  <c r="M132" i="1" s="1"/>
  <c r="I132" i="1"/>
  <c r="N132" i="1" s="1"/>
  <c r="J132" i="1"/>
  <c r="O132" i="1" s="1"/>
  <c r="K132" i="1"/>
  <c r="P132" i="1" s="1"/>
  <c r="H133" i="1"/>
  <c r="M133" i="1" s="1"/>
  <c r="I133" i="1"/>
  <c r="N133" i="1" s="1"/>
  <c r="J133" i="1"/>
  <c r="O133" i="1" s="1"/>
  <c r="K133" i="1"/>
  <c r="P133" i="1" s="1"/>
  <c r="H134" i="1"/>
  <c r="M134" i="1" s="1"/>
  <c r="I134" i="1"/>
  <c r="N134" i="1" s="1"/>
  <c r="J134" i="1"/>
  <c r="O134" i="1" s="1"/>
  <c r="K134" i="1"/>
  <c r="P134" i="1" s="1"/>
  <c r="H135" i="1"/>
  <c r="M135" i="1" s="1"/>
  <c r="I135" i="1"/>
  <c r="N135" i="1" s="1"/>
  <c r="J135" i="1"/>
  <c r="O135" i="1" s="1"/>
  <c r="K135" i="1"/>
  <c r="P135" i="1" s="1"/>
  <c r="H136" i="1"/>
  <c r="M136" i="1" s="1"/>
  <c r="I136" i="1"/>
  <c r="N136" i="1" s="1"/>
  <c r="J136" i="1"/>
  <c r="O136" i="1" s="1"/>
  <c r="K136" i="1"/>
  <c r="P136" i="1" s="1"/>
  <c r="H137" i="1"/>
  <c r="M137" i="1" s="1"/>
  <c r="I137" i="1"/>
  <c r="N137" i="1" s="1"/>
  <c r="J137" i="1"/>
  <c r="O137" i="1" s="1"/>
  <c r="K137" i="1"/>
  <c r="P137" i="1" s="1"/>
  <c r="H138" i="1"/>
  <c r="M138" i="1" s="1"/>
  <c r="I138" i="1"/>
  <c r="N138" i="1" s="1"/>
  <c r="J138" i="1"/>
  <c r="O138" i="1" s="1"/>
  <c r="K138" i="1"/>
  <c r="P138" i="1" s="1"/>
  <c r="H139" i="1"/>
  <c r="M139" i="1" s="1"/>
  <c r="I139" i="1"/>
  <c r="N139" i="1" s="1"/>
  <c r="J139" i="1"/>
  <c r="O139" i="1" s="1"/>
  <c r="K139" i="1"/>
  <c r="P139" i="1" s="1"/>
  <c r="H140" i="1"/>
  <c r="M140" i="1" s="1"/>
  <c r="I140" i="1"/>
  <c r="N140" i="1" s="1"/>
  <c r="J140" i="1"/>
  <c r="O140" i="1" s="1"/>
  <c r="K140" i="1"/>
  <c r="P140" i="1" s="1"/>
  <c r="H141" i="1"/>
  <c r="M141" i="1" s="1"/>
  <c r="I141" i="1"/>
  <c r="N141" i="1" s="1"/>
  <c r="J141" i="1"/>
  <c r="O141" i="1" s="1"/>
  <c r="K141" i="1"/>
  <c r="P141" i="1" s="1"/>
  <c r="H142" i="1"/>
  <c r="M142" i="1" s="1"/>
  <c r="I142" i="1"/>
  <c r="N142" i="1" s="1"/>
  <c r="J142" i="1"/>
  <c r="O142" i="1" s="1"/>
  <c r="K142" i="1"/>
  <c r="P142" i="1" s="1"/>
  <c r="H143" i="1"/>
  <c r="M143" i="1" s="1"/>
  <c r="I143" i="1"/>
  <c r="N143" i="1" s="1"/>
  <c r="J143" i="1"/>
  <c r="O143" i="1" s="1"/>
  <c r="K143" i="1"/>
  <c r="P143" i="1" s="1"/>
  <c r="H144" i="1"/>
  <c r="M144" i="1" s="1"/>
  <c r="I144" i="1"/>
  <c r="N144" i="1" s="1"/>
  <c r="J144" i="1"/>
  <c r="O144" i="1" s="1"/>
  <c r="K144" i="1"/>
  <c r="P144" i="1" s="1"/>
  <c r="H145" i="1"/>
  <c r="M145" i="1" s="1"/>
  <c r="I145" i="1"/>
  <c r="N145" i="1" s="1"/>
  <c r="J145" i="1"/>
  <c r="O145" i="1" s="1"/>
  <c r="K145" i="1"/>
  <c r="P145" i="1" s="1"/>
  <c r="H146" i="1"/>
  <c r="M146" i="1" s="1"/>
  <c r="I146" i="1"/>
  <c r="N146" i="1" s="1"/>
  <c r="J146" i="1"/>
  <c r="O146" i="1" s="1"/>
  <c r="K146" i="1"/>
  <c r="P146" i="1" s="1"/>
  <c r="H147" i="1"/>
  <c r="M147" i="1" s="1"/>
  <c r="I147" i="1"/>
  <c r="N147" i="1" s="1"/>
  <c r="J147" i="1"/>
  <c r="O147" i="1" s="1"/>
  <c r="K147" i="1"/>
  <c r="P147" i="1" s="1"/>
  <c r="H148" i="1"/>
  <c r="M148" i="1" s="1"/>
  <c r="I148" i="1"/>
  <c r="N148" i="1" s="1"/>
  <c r="J148" i="1"/>
  <c r="O148" i="1" s="1"/>
  <c r="K148" i="1"/>
  <c r="P148" i="1" s="1"/>
  <c r="H149" i="1"/>
  <c r="M149" i="1" s="1"/>
  <c r="I149" i="1"/>
  <c r="N149" i="1" s="1"/>
  <c r="J149" i="1"/>
  <c r="O149" i="1" s="1"/>
  <c r="K149" i="1"/>
  <c r="P149" i="1" s="1"/>
  <c r="H150" i="1"/>
  <c r="M150" i="1" s="1"/>
  <c r="I150" i="1"/>
  <c r="N150" i="1" s="1"/>
  <c r="J150" i="1"/>
  <c r="O150" i="1" s="1"/>
  <c r="K150" i="1"/>
  <c r="P150" i="1" s="1"/>
  <c r="H151" i="1"/>
  <c r="M151" i="1" s="1"/>
  <c r="I151" i="1"/>
  <c r="N151" i="1" s="1"/>
  <c r="J151" i="1"/>
  <c r="O151" i="1" s="1"/>
  <c r="K151" i="1"/>
  <c r="P151" i="1" s="1"/>
  <c r="H152" i="1"/>
  <c r="M152" i="1" s="1"/>
  <c r="I152" i="1"/>
  <c r="N152" i="1" s="1"/>
  <c r="J152" i="1"/>
  <c r="O152" i="1" s="1"/>
  <c r="K152" i="1"/>
  <c r="P152" i="1" s="1"/>
  <c r="H153" i="1"/>
  <c r="M153" i="1" s="1"/>
  <c r="I153" i="1"/>
  <c r="N153" i="1" s="1"/>
  <c r="J153" i="1"/>
  <c r="O153" i="1" s="1"/>
  <c r="K153" i="1"/>
  <c r="P153" i="1" s="1"/>
  <c r="H154" i="1"/>
  <c r="M154" i="1" s="1"/>
  <c r="I154" i="1"/>
  <c r="N154" i="1" s="1"/>
  <c r="J154" i="1"/>
  <c r="O154" i="1" s="1"/>
  <c r="K154" i="1"/>
  <c r="P154" i="1" s="1"/>
  <c r="H155" i="1"/>
  <c r="M155" i="1" s="1"/>
  <c r="I155" i="1"/>
  <c r="N155" i="1" s="1"/>
  <c r="J155" i="1"/>
  <c r="O155" i="1" s="1"/>
  <c r="K155" i="1"/>
  <c r="P155" i="1" s="1"/>
  <c r="H156" i="1"/>
  <c r="M156" i="1" s="1"/>
  <c r="I156" i="1"/>
  <c r="N156" i="1" s="1"/>
  <c r="J156" i="1"/>
  <c r="O156" i="1" s="1"/>
  <c r="K156" i="1"/>
  <c r="P156" i="1" s="1"/>
  <c r="H157" i="1"/>
  <c r="M157" i="1" s="1"/>
  <c r="I157" i="1"/>
  <c r="N157" i="1" s="1"/>
  <c r="J157" i="1"/>
  <c r="O157" i="1" s="1"/>
  <c r="K157" i="1"/>
  <c r="P157" i="1" s="1"/>
  <c r="H158" i="1"/>
  <c r="M158" i="1" s="1"/>
  <c r="I158" i="1"/>
  <c r="N158" i="1" s="1"/>
  <c r="J158" i="1"/>
  <c r="O158" i="1" s="1"/>
  <c r="K158" i="1"/>
  <c r="P158" i="1" s="1"/>
  <c r="H159" i="1"/>
  <c r="M159" i="1" s="1"/>
  <c r="I159" i="1"/>
  <c r="N159" i="1" s="1"/>
  <c r="J159" i="1"/>
  <c r="O159" i="1" s="1"/>
  <c r="K159" i="1"/>
  <c r="P159" i="1" s="1"/>
  <c r="H160" i="1"/>
  <c r="M160" i="1" s="1"/>
  <c r="I160" i="1"/>
  <c r="N160" i="1" s="1"/>
  <c r="J160" i="1"/>
  <c r="O160" i="1" s="1"/>
  <c r="K160" i="1"/>
  <c r="P160" i="1" s="1"/>
  <c r="H161" i="1"/>
  <c r="M161" i="1" s="1"/>
  <c r="I161" i="1"/>
  <c r="N161" i="1" s="1"/>
  <c r="J161" i="1"/>
  <c r="O161" i="1" s="1"/>
  <c r="K161" i="1"/>
  <c r="P161" i="1" s="1"/>
  <c r="H162" i="1"/>
  <c r="M162" i="1" s="1"/>
  <c r="I162" i="1"/>
  <c r="N162" i="1" s="1"/>
  <c r="J162" i="1"/>
  <c r="O162" i="1" s="1"/>
  <c r="K162" i="1"/>
  <c r="P162" i="1" s="1"/>
  <c r="H163" i="1"/>
  <c r="M163" i="1" s="1"/>
  <c r="I163" i="1"/>
  <c r="N163" i="1" s="1"/>
  <c r="J163" i="1"/>
  <c r="O163" i="1" s="1"/>
  <c r="K163" i="1"/>
  <c r="P163" i="1" s="1"/>
  <c r="H164" i="1"/>
  <c r="M164" i="1" s="1"/>
  <c r="I164" i="1"/>
  <c r="N164" i="1" s="1"/>
  <c r="J164" i="1"/>
  <c r="O164" i="1" s="1"/>
  <c r="K164" i="1"/>
  <c r="P164" i="1" s="1"/>
  <c r="H165" i="1"/>
  <c r="M165" i="1" s="1"/>
  <c r="I165" i="1"/>
  <c r="N165" i="1" s="1"/>
  <c r="J165" i="1"/>
  <c r="O165" i="1" s="1"/>
  <c r="K165" i="1"/>
  <c r="P165" i="1" s="1"/>
  <c r="H166" i="1"/>
  <c r="M166" i="1" s="1"/>
  <c r="I166" i="1"/>
  <c r="N166" i="1" s="1"/>
  <c r="J166" i="1"/>
  <c r="O166" i="1" s="1"/>
  <c r="K166" i="1"/>
  <c r="P166" i="1" s="1"/>
  <c r="H167" i="1"/>
  <c r="M167" i="1" s="1"/>
  <c r="I167" i="1"/>
  <c r="N167" i="1" s="1"/>
  <c r="J167" i="1"/>
  <c r="O167" i="1" s="1"/>
  <c r="K167" i="1"/>
  <c r="P167" i="1" s="1"/>
  <c r="H168" i="1"/>
  <c r="M168" i="1" s="1"/>
  <c r="I168" i="1"/>
  <c r="N168" i="1" s="1"/>
  <c r="J168" i="1"/>
  <c r="O168" i="1" s="1"/>
  <c r="K168" i="1"/>
  <c r="P168" i="1" s="1"/>
  <c r="H169" i="1"/>
  <c r="M169" i="1" s="1"/>
  <c r="I169" i="1"/>
  <c r="N169" i="1" s="1"/>
  <c r="J169" i="1"/>
  <c r="O169" i="1" s="1"/>
  <c r="K169" i="1"/>
  <c r="P169" i="1" s="1"/>
  <c r="H170" i="1"/>
  <c r="M170" i="1" s="1"/>
  <c r="I170" i="1"/>
  <c r="N170" i="1" s="1"/>
  <c r="J170" i="1"/>
  <c r="O170" i="1" s="1"/>
  <c r="K170" i="1"/>
  <c r="P170" i="1" s="1"/>
  <c r="H171" i="1"/>
  <c r="M171" i="1" s="1"/>
  <c r="I171" i="1"/>
  <c r="N171" i="1" s="1"/>
  <c r="J171" i="1"/>
  <c r="O171" i="1" s="1"/>
  <c r="K171" i="1"/>
  <c r="P171" i="1" s="1"/>
  <c r="H172" i="1"/>
  <c r="M172" i="1" s="1"/>
  <c r="I172" i="1"/>
  <c r="N172" i="1" s="1"/>
  <c r="J172" i="1"/>
  <c r="O172" i="1" s="1"/>
  <c r="K172" i="1"/>
  <c r="P172" i="1" s="1"/>
  <c r="H173" i="1"/>
  <c r="M173" i="1" s="1"/>
  <c r="I173" i="1"/>
  <c r="N173" i="1" s="1"/>
  <c r="J173" i="1"/>
  <c r="O173" i="1" s="1"/>
  <c r="K173" i="1"/>
  <c r="P173" i="1" s="1"/>
  <c r="H174" i="1"/>
  <c r="M174" i="1" s="1"/>
  <c r="I174" i="1"/>
  <c r="N174" i="1" s="1"/>
  <c r="J174" i="1"/>
  <c r="O174" i="1" s="1"/>
  <c r="K174" i="1"/>
  <c r="P174" i="1" s="1"/>
  <c r="H175" i="1"/>
  <c r="M175" i="1" s="1"/>
  <c r="I175" i="1"/>
  <c r="N175" i="1" s="1"/>
  <c r="J175" i="1"/>
  <c r="O175" i="1" s="1"/>
  <c r="K175" i="1"/>
  <c r="P175" i="1" s="1"/>
  <c r="H176" i="1"/>
  <c r="M176" i="1" s="1"/>
  <c r="I176" i="1"/>
  <c r="N176" i="1" s="1"/>
  <c r="J176" i="1"/>
  <c r="O176" i="1" s="1"/>
  <c r="K176" i="1"/>
  <c r="P176" i="1" s="1"/>
  <c r="H177" i="1"/>
  <c r="M177" i="1" s="1"/>
  <c r="I177" i="1"/>
  <c r="N177" i="1" s="1"/>
  <c r="J177" i="1"/>
  <c r="O177" i="1" s="1"/>
  <c r="K177" i="1"/>
  <c r="P177" i="1" s="1"/>
  <c r="H178" i="1"/>
  <c r="M178" i="1" s="1"/>
  <c r="I178" i="1"/>
  <c r="N178" i="1" s="1"/>
  <c r="J178" i="1"/>
  <c r="O178" i="1" s="1"/>
  <c r="K178" i="1"/>
  <c r="P178" i="1" s="1"/>
  <c r="H179" i="1"/>
  <c r="M179" i="1" s="1"/>
  <c r="I179" i="1"/>
  <c r="N179" i="1" s="1"/>
  <c r="J179" i="1"/>
  <c r="O179" i="1" s="1"/>
  <c r="K179" i="1"/>
  <c r="P179" i="1" s="1"/>
  <c r="H180" i="1"/>
  <c r="M180" i="1" s="1"/>
  <c r="I180" i="1"/>
  <c r="N180" i="1" s="1"/>
  <c r="J180" i="1"/>
  <c r="O180" i="1" s="1"/>
  <c r="K180" i="1"/>
  <c r="P180" i="1" s="1"/>
  <c r="H181" i="1"/>
  <c r="M181" i="1" s="1"/>
  <c r="I181" i="1"/>
  <c r="N181" i="1" s="1"/>
  <c r="J181" i="1"/>
  <c r="O181" i="1" s="1"/>
  <c r="K181" i="1"/>
  <c r="P181" i="1" s="1"/>
  <c r="H182" i="1"/>
  <c r="M182" i="1" s="1"/>
  <c r="I182" i="1"/>
  <c r="N182" i="1" s="1"/>
  <c r="J182" i="1"/>
  <c r="O182" i="1" s="1"/>
  <c r="K182" i="1"/>
  <c r="P182" i="1" s="1"/>
  <c r="H183" i="1"/>
  <c r="M183" i="1" s="1"/>
  <c r="I183" i="1"/>
  <c r="N183" i="1" s="1"/>
  <c r="J183" i="1"/>
  <c r="O183" i="1" s="1"/>
  <c r="K183" i="1"/>
  <c r="P183" i="1" s="1"/>
  <c r="H184" i="1"/>
  <c r="M184" i="1" s="1"/>
  <c r="I184" i="1"/>
  <c r="N184" i="1" s="1"/>
  <c r="J184" i="1"/>
  <c r="O184" i="1" s="1"/>
  <c r="K184" i="1"/>
  <c r="P184" i="1" s="1"/>
  <c r="H185" i="1"/>
  <c r="M185" i="1" s="1"/>
  <c r="I185" i="1"/>
  <c r="N185" i="1" s="1"/>
  <c r="J185" i="1"/>
  <c r="O185" i="1" s="1"/>
  <c r="K185" i="1"/>
  <c r="P185" i="1" s="1"/>
  <c r="H186" i="1"/>
  <c r="M186" i="1" s="1"/>
  <c r="I186" i="1"/>
  <c r="N186" i="1" s="1"/>
  <c r="J186" i="1"/>
  <c r="O186" i="1" s="1"/>
  <c r="K186" i="1"/>
  <c r="P186" i="1" s="1"/>
  <c r="H187" i="1"/>
  <c r="M187" i="1" s="1"/>
  <c r="I187" i="1"/>
  <c r="N187" i="1" s="1"/>
  <c r="J187" i="1"/>
  <c r="O187" i="1" s="1"/>
  <c r="K187" i="1"/>
  <c r="P187" i="1" s="1"/>
  <c r="H188" i="1"/>
  <c r="M188" i="1" s="1"/>
  <c r="I188" i="1"/>
  <c r="N188" i="1" s="1"/>
  <c r="J188" i="1"/>
  <c r="O188" i="1" s="1"/>
  <c r="K188" i="1"/>
  <c r="P188" i="1" s="1"/>
  <c r="H189" i="1"/>
  <c r="M189" i="1" s="1"/>
  <c r="I189" i="1"/>
  <c r="N189" i="1" s="1"/>
  <c r="J189" i="1"/>
  <c r="O189" i="1" s="1"/>
  <c r="K189" i="1"/>
  <c r="P189" i="1" s="1"/>
  <c r="H190" i="1"/>
  <c r="M190" i="1" s="1"/>
  <c r="I190" i="1"/>
  <c r="N190" i="1" s="1"/>
  <c r="J190" i="1"/>
  <c r="O190" i="1" s="1"/>
  <c r="K190" i="1"/>
  <c r="P190" i="1" s="1"/>
  <c r="H191" i="1"/>
  <c r="M191" i="1" s="1"/>
  <c r="I191" i="1"/>
  <c r="N191" i="1" s="1"/>
  <c r="J191" i="1"/>
  <c r="O191" i="1" s="1"/>
  <c r="K191" i="1"/>
  <c r="P191" i="1" s="1"/>
  <c r="H192" i="1"/>
  <c r="M192" i="1" s="1"/>
  <c r="I192" i="1"/>
  <c r="N192" i="1" s="1"/>
  <c r="J192" i="1"/>
  <c r="O192" i="1" s="1"/>
  <c r="K192" i="1"/>
  <c r="P192" i="1" s="1"/>
  <c r="H193" i="1"/>
  <c r="M193" i="1" s="1"/>
  <c r="I193" i="1"/>
  <c r="N193" i="1" s="1"/>
  <c r="J193" i="1"/>
  <c r="O193" i="1" s="1"/>
  <c r="K193" i="1"/>
  <c r="P193" i="1" s="1"/>
  <c r="H194" i="1"/>
  <c r="M194" i="1" s="1"/>
  <c r="I194" i="1"/>
  <c r="N194" i="1" s="1"/>
  <c r="J194" i="1"/>
  <c r="O194" i="1" s="1"/>
  <c r="K194" i="1"/>
  <c r="P194" i="1" s="1"/>
  <c r="H195" i="1"/>
  <c r="M195" i="1" s="1"/>
  <c r="I195" i="1"/>
  <c r="N195" i="1" s="1"/>
  <c r="J195" i="1"/>
  <c r="O195" i="1" s="1"/>
  <c r="K195" i="1"/>
  <c r="P195" i="1" s="1"/>
  <c r="H196" i="1"/>
  <c r="M196" i="1" s="1"/>
  <c r="I196" i="1"/>
  <c r="N196" i="1" s="1"/>
  <c r="J196" i="1"/>
  <c r="O196" i="1" s="1"/>
  <c r="K196" i="1"/>
  <c r="P196" i="1" s="1"/>
  <c r="H197" i="1"/>
  <c r="M197" i="1" s="1"/>
  <c r="I197" i="1"/>
  <c r="N197" i="1" s="1"/>
  <c r="J197" i="1"/>
  <c r="O197" i="1" s="1"/>
  <c r="K197" i="1"/>
  <c r="P197" i="1" s="1"/>
  <c r="H198" i="1"/>
  <c r="M198" i="1" s="1"/>
  <c r="I198" i="1"/>
  <c r="N198" i="1" s="1"/>
  <c r="J198" i="1"/>
  <c r="O198" i="1" s="1"/>
  <c r="K198" i="1"/>
  <c r="P198" i="1" s="1"/>
  <c r="H199" i="1"/>
  <c r="M199" i="1" s="1"/>
  <c r="I199" i="1"/>
  <c r="N199" i="1" s="1"/>
  <c r="J199" i="1"/>
  <c r="O199" i="1" s="1"/>
  <c r="K199" i="1"/>
  <c r="P199" i="1" s="1"/>
  <c r="H200" i="1"/>
  <c r="M200" i="1" s="1"/>
  <c r="I200" i="1"/>
  <c r="N200" i="1" s="1"/>
  <c r="J200" i="1"/>
  <c r="O200" i="1" s="1"/>
  <c r="K200" i="1"/>
  <c r="P200" i="1" s="1"/>
  <c r="H201" i="1"/>
  <c r="M201" i="1" s="1"/>
  <c r="I201" i="1"/>
  <c r="N201" i="1" s="1"/>
  <c r="J201" i="1"/>
  <c r="O201" i="1" s="1"/>
  <c r="K201" i="1"/>
  <c r="P201" i="1" s="1"/>
  <c r="H202" i="1"/>
  <c r="M202" i="1" s="1"/>
  <c r="I202" i="1"/>
  <c r="N202" i="1" s="1"/>
  <c r="J202" i="1"/>
  <c r="O202" i="1" s="1"/>
  <c r="K202" i="1"/>
  <c r="P202" i="1" s="1"/>
  <c r="H203" i="1"/>
  <c r="M203" i="1" s="1"/>
  <c r="I203" i="1"/>
  <c r="N203" i="1" s="1"/>
  <c r="J203" i="1"/>
  <c r="O203" i="1" s="1"/>
  <c r="K203" i="1"/>
  <c r="P203" i="1" s="1"/>
  <c r="H204" i="1"/>
  <c r="M204" i="1" s="1"/>
  <c r="I204" i="1"/>
  <c r="N204" i="1" s="1"/>
  <c r="J204" i="1"/>
  <c r="O204" i="1" s="1"/>
  <c r="K204" i="1"/>
  <c r="P204" i="1" s="1"/>
  <c r="H205" i="1"/>
  <c r="M205" i="1" s="1"/>
  <c r="I205" i="1"/>
  <c r="N205" i="1" s="1"/>
  <c r="J205" i="1"/>
  <c r="O205" i="1" s="1"/>
  <c r="K205" i="1"/>
  <c r="P205" i="1" s="1"/>
  <c r="H206" i="1"/>
  <c r="M206" i="1" s="1"/>
  <c r="I206" i="1"/>
  <c r="N206" i="1" s="1"/>
  <c r="J206" i="1"/>
  <c r="O206" i="1" s="1"/>
  <c r="K206" i="1"/>
  <c r="P206" i="1" s="1"/>
  <c r="H207" i="1"/>
  <c r="M207" i="1" s="1"/>
  <c r="I207" i="1"/>
  <c r="N207" i="1" s="1"/>
  <c r="J207" i="1"/>
  <c r="O207" i="1" s="1"/>
  <c r="K207" i="1"/>
  <c r="P207" i="1" s="1"/>
  <c r="H208" i="1"/>
  <c r="M208" i="1" s="1"/>
  <c r="I208" i="1"/>
  <c r="N208" i="1" s="1"/>
  <c r="J208" i="1"/>
  <c r="O208" i="1" s="1"/>
  <c r="K208" i="1"/>
  <c r="P208" i="1" s="1"/>
  <c r="H209" i="1"/>
  <c r="M209" i="1" s="1"/>
  <c r="I209" i="1"/>
  <c r="N209" i="1" s="1"/>
  <c r="J209" i="1"/>
  <c r="O209" i="1" s="1"/>
  <c r="K209" i="1"/>
  <c r="P209" i="1" s="1"/>
  <c r="H210" i="1"/>
  <c r="M210" i="1" s="1"/>
  <c r="I210" i="1"/>
  <c r="N210" i="1" s="1"/>
  <c r="J210" i="1"/>
  <c r="O210" i="1" s="1"/>
  <c r="K210" i="1"/>
  <c r="P210" i="1" s="1"/>
  <c r="H211" i="1"/>
  <c r="M211" i="1" s="1"/>
  <c r="I211" i="1"/>
  <c r="N211" i="1" s="1"/>
  <c r="J211" i="1"/>
  <c r="O211" i="1" s="1"/>
  <c r="K211" i="1"/>
  <c r="P211" i="1" s="1"/>
  <c r="H212" i="1"/>
  <c r="M212" i="1" s="1"/>
  <c r="I212" i="1"/>
  <c r="N212" i="1" s="1"/>
  <c r="J212" i="1"/>
  <c r="O212" i="1" s="1"/>
  <c r="K212" i="1"/>
  <c r="P212" i="1" s="1"/>
  <c r="H213" i="1"/>
  <c r="M213" i="1" s="1"/>
  <c r="I213" i="1"/>
  <c r="N213" i="1" s="1"/>
  <c r="J213" i="1"/>
  <c r="O213" i="1" s="1"/>
  <c r="K213" i="1"/>
  <c r="P213" i="1" s="1"/>
  <c r="H214" i="1"/>
  <c r="M214" i="1" s="1"/>
  <c r="I214" i="1"/>
  <c r="N214" i="1" s="1"/>
  <c r="J214" i="1"/>
  <c r="O214" i="1" s="1"/>
  <c r="K214" i="1"/>
  <c r="P214" i="1" s="1"/>
  <c r="H215" i="1"/>
  <c r="M215" i="1" s="1"/>
  <c r="I215" i="1"/>
  <c r="N215" i="1" s="1"/>
  <c r="J215" i="1"/>
  <c r="O215" i="1" s="1"/>
  <c r="K215" i="1"/>
  <c r="P215" i="1" s="1"/>
  <c r="H216" i="1"/>
  <c r="M216" i="1" s="1"/>
  <c r="I216" i="1"/>
  <c r="N216" i="1" s="1"/>
  <c r="J216" i="1"/>
  <c r="O216" i="1" s="1"/>
  <c r="K216" i="1"/>
  <c r="P216" i="1" s="1"/>
  <c r="H217" i="1"/>
  <c r="M217" i="1" s="1"/>
  <c r="I217" i="1"/>
  <c r="N217" i="1" s="1"/>
  <c r="J217" i="1"/>
  <c r="O217" i="1" s="1"/>
  <c r="K217" i="1"/>
  <c r="P217" i="1" s="1"/>
  <c r="H218" i="1"/>
  <c r="M218" i="1" s="1"/>
  <c r="I218" i="1"/>
  <c r="N218" i="1" s="1"/>
  <c r="J218" i="1"/>
  <c r="O218" i="1" s="1"/>
  <c r="K218" i="1"/>
  <c r="P218" i="1" s="1"/>
  <c r="H219" i="1"/>
  <c r="M219" i="1" s="1"/>
  <c r="I219" i="1"/>
  <c r="N219" i="1" s="1"/>
  <c r="J219" i="1"/>
  <c r="O219" i="1" s="1"/>
  <c r="K219" i="1"/>
  <c r="P219" i="1" s="1"/>
  <c r="H220" i="1"/>
  <c r="M220" i="1" s="1"/>
  <c r="I220" i="1"/>
  <c r="N220" i="1" s="1"/>
  <c r="J220" i="1"/>
  <c r="O220" i="1" s="1"/>
  <c r="K220" i="1"/>
  <c r="P220" i="1" s="1"/>
  <c r="H221" i="1"/>
  <c r="M221" i="1" s="1"/>
  <c r="I221" i="1"/>
  <c r="N221" i="1" s="1"/>
  <c r="J221" i="1"/>
  <c r="O221" i="1" s="1"/>
  <c r="K221" i="1"/>
  <c r="P221" i="1" s="1"/>
  <c r="H222" i="1"/>
  <c r="M222" i="1" s="1"/>
  <c r="I222" i="1"/>
  <c r="N222" i="1" s="1"/>
  <c r="J222" i="1"/>
  <c r="O222" i="1" s="1"/>
  <c r="K222" i="1"/>
  <c r="P222" i="1" s="1"/>
  <c r="I2" i="1"/>
  <c r="N2" i="1" s="1"/>
  <c r="J2" i="1"/>
  <c r="O2" i="1" s="1"/>
  <c r="K2" i="1"/>
  <c r="P2" i="1" s="1"/>
  <c r="H2" i="1"/>
  <c r="M2" i="1" s="1"/>
  <c r="M224" i="1" s="1"/>
  <c r="M226" i="1" s="1"/>
  <c r="P224" i="1" l="1"/>
  <c r="P226" i="1" s="1"/>
  <c r="O224" i="1"/>
  <c r="O226" i="1" s="1"/>
  <c r="N224" i="1"/>
  <c r="N226" i="1" s="1"/>
</calcChain>
</file>

<file path=xl/sharedStrings.xml><?xml version="1.0" encoding="utf-8"?>
<sst xmlns="http://schemas.openxmlformats.org/spreadsheetml/2006/main" count="15" uniqueCount="7">
  <si>
    <t xml:space="preserve">RAW </t>
  </si>
  <si>
    <t>G2 FerOx 16/30 250h 750C 20 mm/s</t>
  </si>
  <si>
    <t>G3 (FerOx 16/30 250h 900C 5 mm/s</t>
  </si>
  <si>
    <t>G1 (FerOx 16/30 250h 600C 5 mm/s</t>
  </si>
  <si>
    <r>
      <t>ρ</t>
    </r>
    <r>
      <rPr>
        <vertAlign val="subscript"/>
        <sz val="10"/>
        <rFont val="Arial"/>
        <family val="2"/>
      </rPr>
      <t>w</t>
    </r>
  </si>
  <si>
    <r>
      <rPr>
        <sz val="10"/>
        <rFont val="Calibri"/>
        <family val="2"/>
      </rPr>
      <t>τ</t>
    </r>
    <r>
      <rPr>
        <vertAlign val="subscript"/>
        <sz val="10"/>
        <rFont val="Arial"/>
        <family val="2"/>
      </rPr>
      <t>w</t>
    </r>
  </si>
  <si>
    <t>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</si>
</sst>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14">
    <xf numFmtId="0" fontId="0" fillId="0" borderId="0" xfId="0"/>
    <xf numFmtId="0" fontId="18" fillId="33" borderId="0" xfId="42" applyFont="1" applyFill="1" applyAlignment="1">
      <alignment wrapText="1"/>
    </xf>
    <xf numFmtId="0" fontId="18" fillId="33" borderId="0" xfId="42" applyFont="1" applyFill="1" applyAlignment="1">
      <alignment horizontal="center" wrapText="1"/>
    </xf>
    <xf numFmtId="0" fontId="1" fillId="0" borderId="0" xfId="43" applyFill="1" applyAlignment="1">
      <alignment horizontal="center"/>
    </xf>
    <xf numFmtId="0" fontId="18" fillId="0" borderId="0" xfId="42" applyAlignment="1"/>
    <xf numFmtId="0" fontId="18" fillId="0" borderId="0" xfId="42"/>
    <xf numFmtId="0" fontId="0" fillId="0" borderId="0" xfId="0" applyAlignment="1"/>
    <xf numFmtId="0" fontId="6" fillId="2" borderId="0" xfId="6" applyAlignment="1">
      <alignment horizontal="center"/>
    </xf>
    <xf numFmtId="11" fontId="0" fillId="0" borderId="0" xfId="0" applyNumberFormat="1"/>
    <xf numFmtId="164" fontId="0" fillId="0" borderId="0" xfId="0" applyNumberFormat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3"/>
    <cellStyle name="Normal 2 3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'Raw mat.Sample'!$D$1</c:f>
              <c:strCache>
                <c:ptCount val="1"/>
                <c:pt idx="0">
                  <c:v>RAW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mat.Sample'!$D$2:$D$230</c:f>
              <c:numCache>
                <c:formatCode>General</c:formatCode>
                <c:ptCount val="229"/>
                <c:pt idx="0">
                  <c:v>61.122461000000001</c:v>
                </c:pt>
                <c:pt idx="1">
                  <c:v>62.28884</c:v>
                </c:pt>
                <c:pt idx="2">
                  <c:v>57.296579000000001</c:v>
                </c:pt>
                <c:pt idx="3">
                  <c:v>51.993257</c:v>
                </c:pt>
                <c:pt idx="4">
                  <c:v>60.269984999999998</c:v>
                </c:pt>
                <c:pt idx="5">
                  <c:v>59.110143000000001</c:v>
                </c:pt>
                <c:pt idx="6">
                  <c:v>56.343516999999999</c:v>
                </c:pt>
                <c:pt idx="7">
                  <c:v>55.138224000000001</c:v>
                </c:pt>
                <c:pt idx="8">
                  <c:v>57.681548999999997</c:v>
                </c:pt>
                <c:pt idx="9">
                  <c:v>56.085993999999999</c:v>
                </c:pt>
                <c:pt idx="10">
                  <c:v>55.516931999999997</c:v>
                </c:pt>
                <c:pt idx="11">
                  <c:v>62.074612000000002</c:v>
                </c:pt>
                <c:pt idx="12">
                  <c:v>58.551990000000004</c:v>
                </c:pt>
                <c:pt idx="13">
                  <c:v>61.570753000000003</c:v>
                </c:pt>
                <c:pt idx="14">
                  <c:v>59.910806999999998</c:v>
                </c:pt>
                <c:pt idx="15">
                  <c:v>62.321803000000003</c:v>
                </c:pt>
                <c:pt idx="16">
                  <c:v>58.987217999999999</c:v>
                </c:pt>
                <c:pt idx="17">
                  <c:v>62.173586</c:v>
                </c:pt>
                <c:pt idx="18">
                  <c:v>50.178511999999998</c:v>
                </c:pt>
                <c:pt idx="19">
                  <c:v>59.162852000000001</c:v>
                </c:pt>
                <c:pt idx="20">
                  <c:v>53.718746000000003</c:v>
                </c:pt>
                <c:pt idx="21">
                  <c:v>57.877439000000003</c:v>
                </c:pt>
                <c:pt idx="22">
                  <c:v>58.385612000000002</c:v>
                </c:pt>
                <c:pt idx="23">
                  <c:v>58.820870999999997</c:v>
                </c:pt>
                <c:pt idx="24">
                  <c:v>57.020603999999999</c:v>
                </c:pt>
                <c:pt idx="25">
                  <c:v>54.786932999999998</c:v>
                </c:pt>
                <c:pt idx="26">
                  <c:v>55.072111999999997</c:v>
                </c:pt>
                <c:pt idx="27">
                  <c:v>57.306854000000001</c:v>
                </c:pt>
                <c:pt idx="28">
                  <c:v>58.487042000000002</c:v>
                </c:pt>
                <c:pt idx="29">
                  <c:v>56.855646</c:v>
                </c:pt>
                <c:pt idx="30">
                  <c:v>54.098000999999996</c:v>
                </c:pt>
                <c:pt idx="31">
                  <c:v>55.320855000000002</c:v>
                </c:pt>
                <c:pt idx="32">
                  <c:v>51.562676000000003</c:v>
                </c:pt>
                <c:pt idx="33">
                  <c:v>59.372487</c:v>
                </c:pt>
                <c:pt idx="34">
                  <c:v>53.672823999999999</c:v>
                </c:pt>
                <c:pt idx="35">
                  <c:v>56.220846999999999</c:v>
                </c:pt>
                <c:pt idx="36">
                  <c:v>54.912109000000001</c:v>
                </c:pt>
                <c:pt idx="37">
                  <c:v>52.062351999999997</c:v>
                </c:pt>
                <c:pt idx="38">
                  <c:v>53.569229</c:v>
                </c:pt>
                <c:pt idx="39">
                  <c:v>55.099746000000003</c:v>
                </c:pt>
                <c:pt idx="40">
                  <c:v>55.427343999999998</c:v>
                </c:pt>
                <c:pt idx="41">
                  <c:v>54.497362000000003</c:v>
                </c:pt>
                <c:pt idx="42">
                  <c:v>56.236297999999998</c:v>
                </c:pt>
                <c:pt idx="43">
                  <c:v>56.517761999999998</c:v>
                </c:pt>
                <c:pt idx="44">
                  <c:v>56.234057999999997</c:v>
                </c:pt>
                <c:pt idx="45">
                  <c:v>57.527828999999997</c:v>
                </c:pt>
                <c:pt idx="46">
                  <c:v>56.360567000000003</c:v>
                </c:pt>
                <c:pt idx="47">
                  <c:v>53.972566999999998</c:v>
                </c:pt>
                <c:pt idx="48">
                  <c:v>55.423515999999999</c:v>
                </c:pt>
                <c:pt idx="49">
                  <c:v>55.311107999999997</c:v>
                </c:pt>
                <c:pt idx="50">
                  <c:v>54.603842999999998</c:v>
                </c:pt>
                <c:pt idx="51">
                  <c:v>54.640143000000002</c:v>
                </c:pt>
                <c:pt idx="52">
                  <c:v>53.934514</c:v>
                </c:pt>
                <c:pt idx="53">
                  <c:v>54.462031000000003</c:v>
                </c:pt>
                <c:pt idx="54">
                  <c:v>54.156601000000002</c:v>
                </c:pt>
                <c:pt idx="55">
                  <c:v>55.153919000000002</c:v>
                </c:pt>
                <c:pt idx="56">
                  <c:v>54.047128000000001</c:v>
                </c:pt>
                <c:pt idx="57">
                  <c:v>54.299101</c:v>
                </c:pt>
                <c:pt idx="58">
                  <c:v>52.600476</c:v>
                </c:pt>
                <c:pt idx="59">
                  <c:v>54.094693999999997</c:v>
                </c:pt>
                <c:pt idx="60">
                  <c:v>54.060426</c:v>
                </c:pt>
                <c:pt idx="61">
                  <c:v>53.142623999999998</c:v>
                </c:pt>
                <c:pt idx="62">
                  <c:v>53.818823000000002</c:v>
                </c:pt>
                <c:pt idx="63">
                  <c:v>52.878079</c:v>
                </c:pt>
                <c:pt idx="64">
                  <c:v>54.125326999999999</c:v>
                </c:pt>
                <c:pt idx="65">
                  <c:v>54.098419</c:v>
                </c:pt>
                <c:pt idx="66">
                  <c:v>53.607072000000002</c:v>
                </c:pt>
                <c:pt idx="67">
                  <c:v>53.779846999999997</c:v>
                </c:pt>
                <c:pt idx="68">
                  <c:v>53.184558000000003</c:v>
                </c:pt>
                <c:pt idx="69">
                  <c:v>54.099201000000001</c:v>
                </c:pt>
                <c:pt idx="70">
                  <c:v>53.526145999999997</c:v>
                </c:pt>
                <c:pt idx="71">
                  <c:v>53.573886000000002</c:v>
                </c:pt>
                <c:pt idx="72">
                  <c:v>53.217976</c:v>
                </c:pt>
                <c:pt idx="73">
                  <c:v>52.912384000000003</c:v>
                </c:pt>
                <c:pt idx="74">
                  <c:v>54.133567999999997</c:v>
                </c:pt>
                <c:pt idx="75">
                  <c:v>53.370412000000002</c:v>
                </c:pt>
                <c:pt idx="76">
                  <c:v>53.540056999999997</c:v>
                </c:pt>
                <c:pt idx="77">
                  <c:v>52.527890999999997</c:v>
                </c:pt>
                <c:pt idx="78">
                  <c:v>52.963386</c:v>
                </c:pt>
                <c:pt idx="79">
                  <c:v>52.987817</c:v>
                </c:pt>
                <c:pt idx="80">
                  <c:v>52.996633000000003</c:v>
                </c:pt>
                <c:pt idx="81">
                  <c:v>52.437882000000002</c:v>
                </c:pt>
                <c:pt idx="82">
                  <c:v>52.748384000000001</c:v>
                </c:pt>
                <c:pt idx="83">
                  <c:v>52.27422</c:v>
                </c:pt>
                <c:pt idx="84">
                  <c:v>51.910657</c:v>
                </c:pt>
                <c:pt idx="85">
                  <c:v>52.149076000000001</c:v>
                </c:pt>
                <c:pt idx="86">
                  <c:v>51.956367</c:v>
                </c:pt>
                <c:pt idx="87">
                  <c:v>52.900219999999997</c:v>
                </c:pt>
                <c:pt idx="88">
                  <c:v>52.315047999999997</c:v>
                </c:pt>
                <c:pt idx="89">
                  <c:v>52.137473</c:v>
                </c:pt>
                <c:pt idx="90">
                  <c:v>51.650962</c:v>
                </c:pt>
                <c:pt idx="91">
                  <c:v>51.743003000000002</c:v>
                </c:pt>
                <c:pt idx="92">
                  <c:v>51.991646000000003</c:v>
                </c:pt>
                <c:pt idx="93">
                  <c:v>51.838830000000002</c:v>
                </c:pt>
                <c:pt idx="94">
                  <c:v>51.342334999999999</c:v>
                </c:pt>
                <c:pt idx="95">
                  <c:v>51.942664000000001</c:v>
                </c:pt>
                <c:pt idx="96">
                  <c:v>51.637926</c:v>
                </c:pt>
                <c:pt idx="97">
                  <c:v>50.867561000000002</c:v>
                </c:pt>
                <c:pt idx="98">
                  <c:v>51.035910999999999</c:v>
                </c:pt>
                <c:pt idx="99">
                  <c:v>50.765842999999997</c:v>
                </c:pt>
                <c:pt idx="100">
                  <c:v>50.860863999999999</c:v>
                </c:pt>
                <c:pt idx="101">
                  <c:v>50.855685000000001</c:v>
                </c:pt>
                <c:pt idx="102">
                  <c:v>50.465062000000003</c:v>
                </c:pt>
                <c:pt idx="103">
                  <c:v>50.127637999999997</c:v>
                </c:pt>
                <c:pt idx="104">
                  <c:v>50.231757000000002</c:v>
                </c:pt>
                <c:pt idx="105">
                  <c:v>49.947127000000002</c:v>
                </c:pt>
                <c:pt idx="106">
                  <c:v>49.773024999999997</c:v>
                </c:pt>
                <c:pt idx="107">
                  <c:v>49.583333000000003</c:v>
                </c:pt>
                <c:pt idx="108">
                  <c:v>49.453769000000001</c:v>
                </c:pt>
                <c:pt idx="109">
                  <c:v>49.122568000000001</c:v>
                </c:pt>
                <c:pt idx="110">
                  <c:v>48.954526000000001</c:v>
                </c:pt>
                <c:pt idx="111">
                  <c:v>48.859672000000003</c:v>
                </c:pt>
                <c:pt idx="112">
                  <c:v>48.517749999999999</c:v>
                </c:pt>
                <c:pt idx="113">
                  <c:v>48.13073</c:v>
                </c:pt>
                <c:pt idx="114">
                  <c:v>47.727007</c:v>
                </c:pt>
                <c:pt idx="115">
                  <c:v>47.895609</c:v>
                </c:pt>
                <c:pt idx="116">
                  <c:v>47.638112999999997</c:v>
                </c:pt>
                <c:pt idx="117">
                  <c:v>47.258226000000001</c:v>
                </c:pt>
                <c:pt idx="118">
                  <c:v>46.997511000000003</c:v>
                </c:pt>
                <c:pt idx="119">
                  <c:v>46.726365999999999</c:v>
                </c:pt>
                <c:pt idx="120">
                  <c:v>46.289304999999999</c:v>
                </c:pt>
                <c:pt idx="121">
                  <c:v>45.931244999999997</c:v>
                </c:pt>
                <c:pt idx="122">
                  <c:v>45.667600999999998</c:v>
                </c:pt>
                <c:pt idx="123">
                  <c:v>45.222451999999997</c:v>
                </c:pt>
                <c:pt idx="124">
                  <c:v>44.481799000000002</c:v>
                </c:pt>
                <c:pt idx="125">
                  <c:v>44.228341</c:v>
                </c:pt>
                <c:pt idx="126">
                  <c:v>43.678978999999998</c:v>
                </c:pt>
                <c:pt idx="127">
                  <c:v>43.199810999999997</c:v>
                </c:pt>
                <c:pt idx="128">
                  <c:v>42.508958999999997</c:v>
                </c:pt>
                <c:pt idx="129">
                  <c:v>41.835675999999999</c:v>
                </c:pt>
                <c:pt idx="130">
                  <c:v>41.085048999999998</c:v>
                </c:pt>
                <c:pt idx="131">
                  <c:v>40.324736999999999</c:v>
                </c:pt>
                <c:pt idx="132">
                  <c:v>39.3371</c:v>
                </c:pt>
                <c:pt idx="133">
                  <c:v>38.602820999999999</c:v>
                </c:pt>
                <c:pt idx="134">
                  <c:v>37.766945999999997</c:v>
                </c:pt>
                <c:pt idx="135">
                  <c:v>36.687935000000003</c:v>
                </c:pt>
                <c:pt idx="136">
                  <c:v>35.680424000000002</c:v>
                </c:pt>
                <c:pt idx="137">
                  <c:v>34.699486</c:v>
                </c:pt>
                <c:pt idx="138">
                  <c:v>33.604016999999999</c:v>
                </c:pt>
                <c:pt idx="139">
                  <c:v>32.674455999999999</c:v>
                </c:pt>
                <c:pt idx="140">
                  <c:v>31.652628</c:v>
                </c:pt>
                <c:pt idx="141">
                  <c:v>30.617408999999999</c:v>
                </c:pt>
                <c:pt idx="142">
                  <c:v>29.603973</c:v>
                </c:pt>
                <c:pt idx="143">
                  <c:v>28.616841000000001</c:v>
                </c:pt>
                <c:pt idx="144">
                  <c:v>27.528435000000002</c:v>
                </c:pt>
                <c:pt idx="145">
                  <c:v>26.693659</c:v>
                </c:pt>
                <c:pt idx="146">
                  <c:v>25.583371</c:v>
                </c:pt>
                <c:pt idx="147">
                  <c:v>24.589012</c:v>
                </c:pt>
                <c:pt idx="148">
                  <c:v>23.573466</c:v>
                </c:pt>
                <c:pt idx="149">
                  <c:v>22.705718000000001</c:v>
                </c:pt>
                <c:pt idx="150">
                  <c:v>21.646667000000001</c:v>
                </c:pt>
                <c:pt idx="151">
                  <c:v>20.840184000000001</c:v>
                </c:pt>
                <c:pt idx="152">
                  <c:v>20.142809</c:v>
                </c:pt>
                <c:pt idx="153">
                  <c:v>19.695273</c:v>
                </c:pt>
                <c:pt idx="154">
                  <c:v>18.950236</c:v>
                </c:pt>
                <c:pt idx="155">
                  <c:v>18.245245000000001</c:v>
                </c:pt>
                <c:pt idx="156">
                  <c:v>17.818753999999998</c:v>
                </c:pt>
                <c:pt idx="157">
                  <c:v>17.472517</c:v>
                </c:pt>
                <c:pt idx="158">
                  <c:v>17.089852</c:v>
                </c:pt>
                <c:pt idx="159">
                  <c:v>16.877087</c:v>
                </c:pt>
                <c:pt idx="160">
                  <c:v>16.576868000000001</c:v>
                </c:pt>
                <c:pt idx="161">
                  <c:v>17.000924999999999</c:v>
                </c:pt>
                <c:pt idx="162">
                  <c:v>17.158594000000001</c:v>
                </c:pt>
                <c:pt idx="163">
                  <c:v>16.802835000000002</c:v>
                </c:pt>
                <c:pt idx="164">
                  <c:v>16.762070999999999</c:v>
                </c:pt>
                <c:pt idx="165">
                  <c:v>16.656593999999998</c:v>
                </c:pt>
                <c:pt idx="166">
                  <c:v>16.749849999999999</c:v>
                </c:pt>
                <c:pt idx="167">
                  <c:v>16.941185000000001</c:v>
                </c:pt>
                <c:pt idx="168">
                  <c:v>17.036178</c:v>
                </c:pt>
                <c:pt idx="169">
                  <c:v>17.253219000000001</c:v>
                </c:pt>
                <c:pt idx="170">
                  <c:v>17.349049999999998</c:v>
                </c:pt>
                <c:pt idx="171">
                  <c:v>17.449197999999999</c:v>
                </c:pt>
                <c:pt idx="172">
                  <c:v>17.511893000000001</c:v>
                </c:pt>
                <c:pt idx="173">
                  <c:v>17.489387000000001</c:v>
                </c:pt>
                <c:pt idx="174">
                  <c:v>17.371259999999999</c:v>
                </c:pt>
                <c:pt idx="175">
                  <c:v>17.248519999999999</c:v>
                </c:pt>
                <c:pt idx="176">
                  <c:v>16.938745000000001</c:v>
                </c:pt>
                <c:pt idx="177">
                  <c:v>16.586580000000001</c:v>
                </c:pt>
                <c:pt idx="178">
                  <c:v>16.18552</c:v>
                </c:pt>
                <c:pt idx="179">
                  <c:v>15.759489</c:v>
                </c:pt>
                <c:pt idx="180">
                  <c:v>15.421969000000001</c:v>
                </c:pt>
                <c:pt idx="181">
                  <c:v>15.037485999999999</c:v>
                </c:pt>
                <c:pt idx="182">
                  <c:v>14.767776</c:v>
                </c:pt>
                <c:pt idx="183">
                  <c:v>14.490880000000001</c:v>
                </c:pt>
                <c:pt idx="184">
                  <c:v>14.254822000000001</c:v>
                </c:pt>
                <c:pt idx="185">
                  <c:v>14.067849000000001</c:v>
                </c:pt>
                <c:pt idx="186">
                  <c:v>13.877815999999999</c:v>
                </c:pt>
                <c:pt idx="187">
                  <c:v>13.678153999999999</c:v>
                </c:pt>
                <c:pt idx="188">
                  <c:v>13.504118</c:v>
                </c:pt>
                <c:pt idx="189">
                  <c:v>13.229127</c:v>
                </c:pt>
                <c:pt idx="190">
                  <c:v>12.847122000000001</c:v>
                </c:pt>
                <c:pt idx="191">
                  <c:v>12.358102000000001</c:v>
                </c:pt>
                <c:pt idx="192">
                  <c:v>11.772888</c:v>
                </c:pt>
                <c:pt idx="193">
                  <c:v>11.257975</c:v>
                </c:pt>
                <c:pt idx="194">
                  <c:v>10.890891999999999</c:v>
                </c:pt>
                <c:pt idx="195">
                  <c:v>10.709860000000001</c:v>
                </c:pt>
                <c:pt idx="196">
                  <c:v>10.623556000000001</c:v>
                </c:pt>
                <c:pt idx="197">
                  <c:v>10.600542000000001</c:v>
                </c:pt>
                <c:pt idx="198">
                  <c:v>10.586819</c:v>
                </c:pt>
                <c:pt idx="199">
                  <c:v>10.607708000000001</c:v>
                </c:pt>
                <c:pt idx="200">
                  <c:v>10.637180000000001</c:v>
                </c:pt>
                <c:pt idx="201">
                  <c:v>10.666408000000001</c:v>
                </c:pt>
                <c:pt idx="202">
                  <c:v>10.682724</c:v>
                </c:pt>
                <c:pt idx="203">
                  <c:v>10.733962999999999</c:v>
                </c:pt>
                <c:pt idx="204">
                  <c:v>10.778211000000001</c:v>
                </c:pt>
                <c:pt idx="205">
                  <c:v>10.854158999999999</c:v>
                </c:pt>
                <c:pt idx="206">
                  <c:v>10.937692999999999</c:v>
                </c:pt>
                <c:pt idx="207">
                  <c:v>11.015715999999999</c:v>
                </c:pt>
                <c:pt idx="208">
                  <c:v>11.037858</c:v>
                </c:pt>
                <c:pt idx="209">
                  <c:v>11.064999</c:v>
                </c:pt>
                <c:pt idx="210">
                  <c:v>11.077465</c:v>
                </c:pt>
                <c:pt idx="211">
                  <c:v>11.052427</c:v>
                </c:pt>
                <c:pt idx="212">
                  <c:v>11.057409</c:v>
                </c:pt>
                <c:pt idx="213">
                  <c:v>10.993941</c:v>
                </c:pt>
                <c:pt idx="214">
                  <c:v>10.992209000000001</c:v>
                </c:pt>
                <c:pt idx="215">
                  <c:v>10.899857000000001</c:v>
                </c:pt>
                <c:pt idx="216">
                  <c:v>10.935168000000001</c:v>
                </c:pt>
                <c:pt idx="217">
                  <c:v>11.035704000000001</c:v>
                </c:pt>
                <c:pt idx="218">
                  <c:v>11.091637</c:v>
                </c:pt>
                <c:pt idx="219">
                  <c:v>11.001274</c:v>
                </c:pt>
                <c:pt idx="220">
                  <c:v>11.110621999999999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1D-4465-BC9C-0DC10C4036AC}"/>
            </c:ext>
          </c:extLst>
        </c:ser>
        <c:ser>
          <c:idx val="1"/>
          <c:order val="1"/>
          <c:tx>
            <c:strRef>
              <c:f>'Raw mat.Sample'!$E$1</c:f>
              <c:strCache>
                <c:ptCount val="1"/>
                <c:pt idx="0">
                  <c:v>G1 (FerOx 16/30 250h 600C 5 mm/s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mat.Sample'!$E$2:$E$230</c:f>
              <c:numCache>
                <c:formatCode>General</c:formatCode>
                <c:ptCount val="229"/>
                <c:pt idx="0">
                  <c:v>60.036073000000002</c:v>
                </c:pt>
                <c:pt idx="1">
                  <c:v>61.895152000000003</c:v>
                </c:pt>
                <c:pt idx="2">
                  <c:v>57.142429999999997</c:v>
                </c:pt>
                <c:pt idx="3">
                  <c:v>52.180475000000001</c:v>
                </c:pt>
                <c:pt idx="4">
                  <c:v>60.482484999999997</c:v>
                </c:pt>
                <c:pt idx="5">
                  <c:v>59.414354000000003</c:v>
                </c:pt>
                <c:pt idx="6">
                  <c:v>58.364468000000002</c:v>
                </c:pt>
                <c:pt idx="7">
                  <c:v>55.172553000000001</c:v>
                </c:pt>
                <c:pt idx="8">
                  <c:v>57.67848</c:v>
                </c:pt>
                <c:pt idx="9">
                  <c:v>54.490772999999997</c:v>
                </c:pt>
                <c:pt idx="10">
                  <c:v>55.697648000000001</c:v>
                </c:pt>
                <c:pt idx="11">
                  <c:v>63.655985000000001</c:v>
                </c:pt>
                <c:pt idx="12">
                  <c:v>59.927546</c:v>
                </c:pt>
                <c:pt idx="13">
                  <c:v>62.357903</c:v>
                </c:pt>
                <c:pt idx="14">
                  <c:v>60.856921</c:v>
                </c:pt>
                <c:pt idx="15">
                  <c:v>62.546562000000002</c:v>
                </c:pt>
                <c:pt idx="16">
                  <c:v>58.669474999999998</c:v>
                </c:pt>
                <c:pt idx="17">
                  <c:v>63.291657000000001</c:v>
                </c:pt>
                <c:pt idx="18">
                  <c:v>50.305141999999996</c:v>
                </c:pt>
                <c:pt idx="19">
                  <c:v>59.262742000000003</c:v>
                </c:pt>
                <c:pt idx="20">
                  <c:v>53.774566999999998</c:v>
                </c:pt>
                <c:pt idx="21">
                  <c:v>57.856453000000002</c:v>
                </c:pt>
                <c:pt idx="22">
                  <c:v>58.906967000000002</c:v>
                </c:pt>
                <c:pt idx="23">
                  <c:v>59.098345999999999</c:v>
                </c:pt>
                <c:pt idx="24">
                  <c:v>58.043109000000001</c:v>
                </c:pt>
                <c:pt idx="25">
                  <c:v>55.281596999999998</c:v>
                </c:pt>
                <c:pt idx="26">
                  <c:v>55.750624000000002</c:v>
                </c:pt>
                <c:pt idx="27">
                  <c:v>57.966614999999997</c:v>
                </c:pt>
                <c:pt idx="28">
                  <c:v>59.405991999999998</c:v>
                </c:pt>
                <c:pt idx="29">
                  <c:v>57.520161999999999</c:v>
                </c:pt>
                <c:pt idx="30">
                  <c:v>54.778294000000002</c:v>
                </c:pt>
                <c:pt idx="31">
                  <c:v>56.125211999999998</c:v>
                </c:pt>
                <c:pt idx="32">
                  <c:v>51.772838</c:v>
                </c:pt>
                <c:pt idx="33">
                  <c:v>60.036479999999997</c:v>
                </c:pt>
                <c:pt idx="34">
                  <c:v>53.984932999999998</c:v>
                </c:pt>
                <c:pt idx="35">
                  <c:v>55.983761000000001</c:v>
                </c:pt>
                <c:pt idx="36">
                  <c:v>55.407915000000003</c:v>
                </c:pt>
                <c:pt idx="37">
                  <c:v>52.240493999999998</c:v>
                </c:pt>
                <c:pt idx="38">
                  <c:v>53.530146999999999</c:v>
                </c:pt>
                <c:pt idx="39">
                  <c:v>56.084691999999997</c:v>
                </c:pt>
                <c:pt idx="40">
                  <c:v>56.060505999999997</c:v>
                </c:pt>
                <c:pt idx="41">
                  <c:v>54.855713999999999</c:v>
                </c:pt>
                <c:pt idx="42">
                  <c:v>56.503824000000002</c:v>
                </c:pt>
                <c:pt idx="43">
                  <c:v>57.100090999999999</c:v>
                </c:pt>
                <c:pt idx="44">
                  <c:v>56.748496000000003</c:v>
                </c:pt>
                <c:pt idx="45">
                  <c:v>58.032653000000003</c:v>
                </c:pt>
                <c:pt idx="46">
                  <c:v>57.006954</c:v>
                </c:pt>
                <c:pt idx="47">
                  <c:v>54.586697999999998</c:v>
                </c:pt>
                <c:pt idx="48">
                  <c:v>55.971186000000003</c:v>
                </c:pt>
                <c:pt idx="49">
                  <c:v>55.646495000000002</c:v>
                </c:pt>
                <c:pt idx="50">
                  <c:v>55.266416999999997</c:v>
                </c:pt>
                <c:pt idx="51">
                  <c:v>55.064303000000002</c:v>
                </c:pt>
                <c:pt idx="52">
                  <c:v>54.418680000000002</c:v>
                </c:pt>
                <c:pt idx="53">
                  <c:v>55.110219000000001</c:v>
                </c:pt>
                <c:pt idx="54">
                  <c:v>54.753222999999998</c:v>
                </c:pt>
                <c:pt idx="55">
                  <c:v>55.814521999999997</c:v>
                </c:pt>
                <c:pt idx="56">
                  <c:v>54.754772000000003</c:v>
                </c:pt>
                <c:pt idx="57">
                  <c:v>54.900284999999997</c:v>
                </c:pt>
                <c:pt idx="58">
                  <c:v>53.471933</c:v>
                </c:pt>
                <c:pt idx="59">
                  <c:v>54.682758999999997</c:v>
                </c:pt>
                <c:pt idx="60">
                  <c:v>54.615864999999999</c:v>
                </c:pt>
                <c:pt idx="61">
                  <c:v>53.741576999999999</c:v>
                </c:pt>
                <c:pt idx="62">
                  <c:v>54.561373000000003</c:v>
                </c:pt>
                <c:pt idx="63">
                  <c:v>53.410733</c:v>
                </c:pt>
                <c:pt idx="64">
                  <c:v>54.805636999999997</c:v>
                </c:pt>
                <c:pt idx="65">
                  <c:v>54.863858999999998</c:v>
                </c:pt>
                <c:pt idx="66">
                  <c:v>54.289264000000003</c:v>
                </c:pt>
                <c:pt idx="67">
                  <c:v>54.446323</c:v>
                </c:pt>
                <c:pt idx="68">
                  <c:v>53.733787999999997</c:v>
                </c:pt>
                <c:pt idx="69">
                  <c:v>54.807924</c:v>
                </c:pt>
                <c:pt idx="70">
                  <c:v>54.353898999999998</c:v>
                </c:pt>
                <c:pt idx="71">
                  <c:v>54.363422999999997</c:v>
                </c:pt>
                <c:pt idx="72">
                  <c:v>54.027610000000003</c:v>
                </c:pt>
                <c:pt idx="73">
                  <c:v>53.618577000000002</c:v>
                </c:pt>
                <c:pt idx="74">
                  <c:v>54.922356000000001</c:v>
                </c:pt>
                <c:pt idx="75">
                  <c:v>54.335667999999998</c:v>
                </c:pt>
                <c:pt idx="76">
                  <c:v>54.422587999999998</c:v>
                </c:pt>
                <c:pt idx="77">
                  <c:v>53.375107999999997</c:v>
                </c:pt>
                <c:pt idx="78">
                  <c:v>53.967196000000001</c:v>
                </c:pt>
                <c:pt idx="79">
                  <c:v>53.928482000000002</c:v>
                </c:pt>
                <c:pt idx="80">
                  <c:v>53.912699000000003</c:v>
                </c:pt>
                <c:pt idx="81">
                  <c:v>53.436599999999999</c:v>
                </c:pt>
                <c:pt idx="82">
                  <c:v>53.748145999999998</c:v>
                </c:pt>
                <c:pt idx="83">
                  <c:v>53.380935000000001</c:v>
                </c:pt>
                <c:pt idx="84">
                  <c:v>53.075389999999999</c:v>
                </c:pt>
                <c:pt idx="85">
                  <c:v>53.330568999999997</c:v>
                </c:pt>
                <c:pt idx="86">
                  <c:v>53.116622999999997</c:v>
                </c:pt>
                <c:pt idx="87">
                  <c:v>54.140658999999999</c:v>
                </c:pt>
                <c:pt idx="88">
                  <c:v>53.557841000000003</c:v>
                </c:pt>
                <c:pt idx="89">
                  <c:v>53.438954000000003</c:v>
                </c:pt>
                <c:pt idx="90">
                  <c:v>52.906745999999998</c:v>
                </c:pt>
                <c:pt idx="91">
                  <c:v>53.084634000000001</c:v>
                </c:pt>
                <c:pt idx="92">
                  <c:v>53.419517999999997</c:v>
                </c:pt>
                <c:pt idx="93">
                  <c:v>53.320483000000003</c:v>
                </c:pt>
                <c:pt idx="94">
                  <c:v>52.839925999999998</c:v>
                </c:pt>
                <c:pt idx="95">
                  <c:v>53.431111000000001</c:v>
                </c:pt>
                <c:pt idx="96">
                  <c:v>53.293089999999999</c:v>
                </c:pt>
                <c:pt idx="97">
                  <c:v>52.554797000000001</c:v>
                </c:pt>
                <c:pt idx="98">
                  <c:v>52.743609999999997</c:v>
                </c:pt>
                <c:pt idx="99">
                  <c:v>52.521639999999998</c:v>
                </c:pt>
                <c:pt idx="100">
                  <c:v>52.701673999999997</c:v>
                </c:pt>
                <c:pt idx="101">
                  <c:v>52.702666000000001</c:v>
                </c:pt>
                <c:pt idx="102">
                  <c:v>52.431998999999998</c:v>
                </c:pt>
                <c:pt idx="103">
                  <c:v>52.124704000000001</c:v>
                </c:pt>
                <c:pt idx="104">
                  <c:v>52.350357000000002</c:v>
                </c:pt>
                <c:pt idx="105">
                  <c:v>52.160758999999999</c:v>
                </c:pt>
                <c:pt idx="106">
                  <c:v>52.007739000000001</c:v>
                </c:pt>
                <c:pt idx="107">
                  <c:v>51.826683000000003</c:v>
                </c:pt>
                <c:pt idx="108">
                  <c:v>51.833846000000001</c:v>
                </c:pt>
                <c:pt idx="109">
                  <c:v>51.569029999999998</c:v>
                </c:pt>
                <c:pt idx="110">
                  <c:v>51.487251999999998</c:v>
                </c:pt>
                <c:pt idx="111">
                  <c:v>51.464047999999998</c:v>
                </c:pt>
                <c:pt idx="112">
                  <c:v>51.165669999999999</c:v>
                </c:pt>
                <c:pt idx="113">
                  <c:v>50.807532000000002</c:v>
                </c:pt>
                <c:pt idx="114">
                  <c:v>50.433365000000002</c:v>
                </c:pt>
                <c:pt idx="115">
                  <c:v>50.732362000000002</c:v>
                </c:pt>
                <c:pt idx="116">
                  <c:v>50.565117000000001</c:v>
                </c:pt>
                <c:pt idx="117">
                  <c:v>50.228867000000001</c:v>
                </c:pt>
                <c:pt idx="118">
                  <c:v>50.018304000000001</c:v>
                </c:pt>
                <c:pt idx="119">
                  <c:v>49.812026000000003</c:v>
                </c:pt>
                <c:pt idx="120">
                  <c:v>49.389239000000003</c:v>
                </c:pt>
                <c:pt idx="121">
                  <c:v>49.097597</c:v>
                </c:pt>
                <c:pt idx="122">
                  <c:v>48.893894000000003</c:v>
                </c:pt>
                <c:pt idx="123">
                  <c:v>48.474153000000001</c:v>
                </c:pt>
                <c:pt idx="124">
                  <c:v>47.742783000000003</c:v>
                </c:pt>
                <c:pt idx="125">
                  <c:v>47.411326000000003</c:v>
                </c:pt>
                <c:pt idx="126">
                  <c:v>46.901479000000002</c:v>
                </c:pt>
                <c:pt idx="127">
                  <c:v>46.472355</c:v>
                </c:pt>
                <c:pt idx="128">
                  <c:v>45.750903000000001</c:v>
                </c:pt>
                <c:pt idx="129">
                  <c:v>44.983201000000001</c:v>
                </c:pt>
                <c:pt idx="130">
                  <c:v>44.087404999999997</c:v>
                </c:pt>
                <c:pt idx="131">
                  <c:v>43.275883999999998</c:v>
                </c:pt>
                <c:pt idx="132">
                  <c:v>42.167622000000001</c:v>
                </c:pt>
                <c:pt idx="133">
                  <c:v>41.295502999999997</c:v>
                </c:pt>
                <c:pt idx="134">
                  <c:v>40.320354000000002</c:v>
                </c:pt>
                <c:pt idx="135">
                  <c:v>39.138353000000002</c:v>
                </c:pt>
                <c:pt idx="136">
                  <c:v>37.942106000000003</c:v>
                </c:pt>
                <c:pt idx="137">
                  <c:v>36.805638000000002</c:v>
                </c:pt>
                <c:pt idx="138">
                  <c:v>35.512546</c:v>
                </c:pt>
                <c:pt idx="139">
                  <c:v>34.454045000000001</c:v>
                </c:pt>
                <c:pt idx="140">
                  <c:v>33.346545999999996</c:v>
                </c:pt>
                <c:pt idx="141">
                  <c:v>32.148932000000002</c:v>
                </c:pt>
                <c:pt idx="142">
                  <c:v>31.036733999999999</c:v>
                </c:pt>
                <c:pt idx="143">
                  <c:v>29.914075</c:v>
                </c:pt>
                <c:pt idx="144">
                  <c:v>28.710331</c:v>
                </c:pt>
                <c:pt idx="145">
                  <c:v>27.704991</c:v>
                </c:pt>
                <c:pt idx="146">
                  <c:v>26.526971</c:v>
                </c:pt>
                <c:pt idx="147">
                  <c:v>25.539718000000001</c:v>
                </c:pt>
                <c:pt idx="148">
                  <c:v>24.351647</c:v>
                </c:pt>
                <c:pt idx="149">
                  <c:v>23.326552</c:v>
                </c:pt>
                <c:pt idx="150">
                  <c:v>22.272449999999999</c:v>
                </c:pt>
                <c:pt idx="151">
                  <c:v>21.565248</c:v>
                </c:pt>
                <c:pt idx="152">
                  <c:v>20.716552</c:v>
                </c:pt>
                <c:pt idx="153">
                  <c:v>20.178635</c:v>
                </c:pt>
                <c:pt idx="154">
                  <c:v>19.490539999999999</c:v>
                </c:pt>
                <c:pt idx="155">
                  <c:v>18.723863999999999</c:v>
                </c:pt>
                <c:pt idx="156">
                  <c:v>18.110628999999999</c:v>
                </c:pt>
                <c:pt idx="157">
                  <c:v>17.753366</c:v>
                </c:pt>
                <c:pt idx="158">
                  <c:v>17.494702</c:v>
                </c:pt>
                <c:pt idx="159">
                  <c:v>17.386894000000002</c:v>
                </c:pt>
                <c:pt idx="160">
                  <c:v>17.068455</c:v>
                </c:pt>
                <c:pt idx="161">
                  <c:v>17.391643999999999</c:v>
                </c:pt>
                <c:pt idx="162">
                  <c:v>17.243549000000002</c:v>
                </c:pt>
                <c:pt idx="163">
                  <c:v>17.173016000000001</c:v>
                </c:pt>
                <c:pt idx="164">
                  <c:v>18.039016</c:v>
                </c:pt>
                <c:pt idx="165">
                  <c:v>17.101337000000001</c:v>
                </c:pt>
                <c:pt idx="166">
                  <c:v>17.229357</c:v>
                </c:pt>
                <c:pt idx="167">
                  <c:v>17.400525999999999</c:v>
                </c:pt>
                <c:pt idx="168">
                  <c:v>17.548691000000002</c:v>
                </c:pt>
                <c:pt idx="169">
                  <c:v>17.781375000000001</c:v>
                </c:pt>
                <c:pt idx="170">
                  <c:v>17.917487000000001</c:v>
                </c:pt>
                <c:pt idx="171">
                  <c:v>18.028292</c:v>
                </c:pt>
                <c:pt idx="172">
                  <c:v>18.115962</c:v>
                </c:pt>
                <c:pt idx="173">
                  <c:v>18.115462000000001</c:v>
                </c:pt>
                <c:pt idx="174">
                  <c:v>17.983808</c:v>
                </c:pt>
                <c:pt idx="175">
                  <c:v>17.853210000000001</c:v>
                </c:pt>
                <c:pt idx="176">
                  <c:v>17.545743000000002</c:v>
                </c:pt>
                <c:pt idx="177">
                  <c:v>17.174942000000001</c:v>
                </c:pt>
                <c:pt idx="178">
                  <c:v>16.753781</c:v>
                </c:pt>
                <c:pt idx="179">
                  <c:v>16.288985</c:v>
                </c:pt>
                <c:pt idx="180">
                  <c:v>15.937956</c:v>
                </c:pt>
                <c:pt idx="181">
                  <c:v>15.524820999999999</c:v>
                </c:pt>
                <c:pt idx="182">
                  <c:v>15.249984</c:v>
                </c:pt>
                <c:pt idx="183">
                  <c:v>14.948467000000001</c:v>
                </c:pt>
                <c:pt idx="184">
                  <c:v>14.717256000000001</c:v>
                </c:pt>
                <c:pt idx="185">
                  <c:v>14.513426000000001</c:v>
                </c:pt>
                <c:pt idx="186">
                  <c:v>14.296481</c:v>
                </c:pt>
                <c:pt idx="187">
                  <c:v>14.064674999999999</c:v>
                </c:pt>
                <c:pt idx="188">
                  <c:v>13.867959000000001</c:v>
                </c:pt>
                <c:pt idx="189">
                  <c:v>13.564667999999999</c:v>
                </c:pt>
                <c:pt idx="190">
                  <c:v>13.159784</c:v>
                </c:pt>
                <c:pt idx="191">
                  <c:v>12.674386999999999</c:v>
                </c:pt>
                <c:pt idx="192">
                  <c:v>12.108905999999999</c:v>
                </c:pt>
                <c:pt idx="193">
                  <c:v>11.616187999999999</c:v>
                </c:pt>
                <c:pt idx="194">
                  <c:v>11.245376</c:v>
                </c:pt>
                <c:pt idx="195">
                  <c:v>11.033935</c:v>
                </c:pt>
                <c:pt idx="196">
                  <c:v>10.883476</c:v>
                </c:pt>
                <c:pt idx="197">
                  <c:v>10.812345000000001</c:v>
                </c:pt>
                <c:pt idx="198">
                  <c:v>10.770194999999999</c:v>
                </c:pt>
                <c:pt idx="199">
                  <c:v>10.757745999999999</c:v>
                </c:pt>
                <c:pt idx="200">
                  <c:v>10.743762</c:v>
                </c:pt>
                <c:pt idx="201">
                  <c:v>10.735232</c:v>
                </c:pt>
                <c:pt idx="202">
                  <c:v>10.731164</c:v>
                </c:pt>
                <c:pt idx="203">
                  <c:v>10.758845000000001</c:v>
                </c:pt>
                <c:pt idx="204">
                  <c:v>10.763540000000001</c:v>
                </c:pt>
                <c:pt idx="205">
                  <c:v>10.794596</c:v>
                </c:pt>
                <c:pt idx="206">
                  <c:v>10.812226000000001</c:v>
                </c:pt>
                <c:pt idx="207">
                  <c:v>10.83572</c:v>
                </c:pt>
                <c:pt idx="208">
                  <c:v>10.823176999999999</c:v>
                </c:pt>
                <c:pt idx="209">
                  <c:v>10.810071000000001</c:v>
                </c:pt>
                <c:pt idx="210">
                  <c:v>10.783981000000001</c:v>
                </c:pt>
                <c:pt idx="211">
                  <c:v>10.757892999999999</c:v>
                </c:pt>
                <c:pt idx="212">
                  <c:v>10.743705</c:v>
                </c:pt>
                <c:pt idx="213">
                  <c:v>10.678644999999999</c:v>
                </c:pt>
                <c:pt idx="214">
                  <c:v>10.72334</c:v>
                </c:pt>
                <c:pt idx="215">
                  <c:v>10.664158</c:v>
                </c:pt>
                <c:pt idx="216">
                  <c:v>10.713373000000001</c:v>
                </c:pt>
                <c:pt idx="217">
                  <c:v>10.817550000000001</c:v>
                </c:pt>
                <c:pt idx="218">
                  <c:v>10.918812000000001</c:v>
                </c:pt>
                <c:pt idx="219">
                  <c:v>10.862962</c:v>
                </c:pt>
                <c:pt idx="220">
                  <c:v>10.930497000000001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1D-4465-BC9C-0DC10C4036AC}"/>
            </c:ext>
          </c:extLst>
        </c:ser>
        <c:ser>
          <c:idx val="2"/>
          <c:order val="2"/>
          <c:tx>
            <c:strRef>
              <c:f>'Raw mat.Sample'!$F$1</c:f>
              <c:strCache>
                <c:ptCount val="1"/>
                <c:pt idx="0">
                  <c:v>G2 FerOx 16/30 250h 750C 20 mm/s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mat.Sample'!$F$2:$F$230</c:f>
              <c:numCache>
                <c:formatCode>General</c:formatCode>
                <c:ptCount val="229"/>
                <c:pt idx="0">
                  <c:v>60.976117000000002</c:v>
                </c:pt>
                <c:pt idx="1">
                  <c:v>61.406579999999998</c:v>
                </c:pt>
                <c:pt idx="2">
                  <c:v>57.170836999999999</c:v>
                </c:pt>
                <c:pt idx="3">
                  <c:v>52.089263000000003</c:v>
                </c:pt>
                <c:pt idx="4">
                  <c:v>62.215598999999997</c:v>
                </c:pt>
                <c:pt idx="5">
                  <c:v>59.608007000000001</c:v>
                </c:pt>
                <c:pt idx="6">
                  <c:v>57.454864000000001</c:v>
                </c:pt>
                <c:pt idx="7">
                  <c:v>54.616833999999997</c:v>
                </c:pt>
                <c:pt idx="8">
                  <c:v>59.366230000000002</c:v>
                </c:pt>
                <c:pt idx="9">
                  <c:v>55.950170999999997</c:v>
                </c:pt>
                <c:pt idx="10">
                  <c:v>56.147889999999997</c:v>
                </c:pt>
                <c:pt idx="11">
                  <c:v>62.839629000000002</c:v>
                </c:pt>
                <c:pt idx="12">
                  <c:v>60.381417999999996</c:v>
                </c:pt>
                <c:pt idx="13">
                  <c:v>63.241802999999997</c:v>
                </c:pt>
                <c:pt idx="14">
                  <c:v>62.013176000000001</c:v>
                </c:pt>
                <c:pt idx="15">
                  <c:v>62.860466000000002</c:v>
                </c:pt>
                <c:pt idx="16">
                  <c:v>59.018002000000003</c:v>
                </c:pt>
                <c:pt idx="17">
                  <c:v>63.627867999999999</c:v>
                </c:pt>
                <c:pt idx="18">
                  <c:v>51.096646999999997</c:v>
                </c:pt>
                <c:pt idx="19">
                  <c:v>60.020819000000003</c:v>
                </c:pt>
                <c:pt idx="20">
                  <c:v>53.841399000000003</c:v>
                </c:pt>
                <c:pt idx="21">
                  <c:v>58.262185000000002</c:v>
                </c:pt>
                <c:pt idx="22">
                  <c:v>59.930501999999997</c:v>
                </c:pt>
                <c:pt idx="23">
                  <c:v>59.912909999999997</c:v>
                </c:pt>
                <c:pt idx="24">
                  <c:v>58.542490999999998</c:v>
                </c:pt>
                <c:pt idx="25">
                  <c:v>55.770257000000001</c:v>
                </c:pt>
                <c:pt idx="26">
                  <c:v>55.915613</c:v>
                </c:pt>
                <c:pt idx="27">
                  <c:v>58.547998</c:v>
                </c:pt>
                <c:pt idx="28">
                  <c:v>59.710563</c:v>
                </c:pt>
                <c:pt idx="29">
                  <c:v>57.458404999999999</c:v>
                </c:pt>
                <c:pt idx="30">
                  <c:v>54.820197999999998</c:v>
                </c:pt>
                <c:pt idx="31">
                  <c:v>56.332045000000001</c:v>
                </c:pt>
                <c:pt idx="32">
                  <c:v>52.308838000000002</c:v>
                </c:pt>
                <c:pt idx="33">
                  <c:v>60.137076999999998</c:v>
                </c:pt>
                <c:pt idx="34">
                  <c:v>54.604373000000002</c:v>
                </c:pt>
                <c:pt idx="35">
                  <c:v>56.662744000000004</c:v>
                </c:pt>
                <c:pt idx="36">
                  <c:v>55.726694000000002</c:v>
                </c:pt>
                <c:pt idx="37">
                  <c:v>52.424779999999998</c:v>
                </c:pt>
                <c:pt idx="38">
                  <c:v>54.025886</c:v>
                </c:pt>
                <c:pt idx="39">
                  <c:v>55.795696999999997</c:v>
                </c:pt>
                <c:pt idx="40">
                  <c:v>56.206116999999999</c:v>
                </c:pt>
                <c:pt idx="41">
                  <c:v>55.223495999999997</c:v>
                </c:pt>
                <c:pt idx="42">
                  <c:v>56.757402999999996</c:v>
                </c:pt>
                <c:pt idx="43">
                  <c:v>57.360446000000003</c:v>
                </c:pt>
                <c:pt idx="44">
                  <c:v>56.714492999999997</c:v>
                </c:pt>
                <c:pt idx="45">
                  <c:v>58.415892999999997</c:v>
                </c:pt>
                <c:pt idx="46">
                  <c:v>56.921151000000002</c:v>
                </c:pt>
                <c:pt idx="47">
                  <c:v>54.781796</c:v>
                </c:pt>
                <c:pt idx="48">
                  <c:v>56.182538999999998</c:v>
                </c:pt>
                <c:pt idx="49">
                  <c:v>56.055866000000002</c:v>
                </c:pt>
                <c:pt idx="50">
                  <c:v>55.363388</c:v>
                </c:pt>
                <c:pt idx="51">
                  <c:v>55.234305999999997</c:v>
                </c:pt>
                <c:pt idx="52">
                  <c:v>54.666502000000001</c:v>
                </c:pt>
                <c:pt idx="53">
                  <c:v>55.173560000000002</c:v>
                </c:pt>
                <c:pt idx="54">
                  <c:v>54.875841999999999</c:v>
                </c:pt>
                <c:pt idx="55">
                  <c:v>55.830655999999998</c:v>
                </c:pt>
                <c:pt idx="56">
                  <c:v>54.909644999999998</c:v>
                </c:pt>
                <c:pt idx="57">
                  <c:v>55.104883999999998</c:v>
                </c:pt>
                <c:pt idx="58">
                  <c:v>53.455266000000002</c:v>
                </c:pt>
                <c:pt idx="59">
                  <c:v>54.912691000000002</c:v>
                </c:pt>
                <c:pt idx="60">
                  <c:v>54.893044000000003</c:v>
                </c:pt>
                <c:pt idx="61">
                  <c:v>54.090060999999999</c:v>
                </c:pt>
                <c:pt idx="62">
                  <c:v>54.895752999999999</c:v>
                </c:pt>
                <c:pt idx="63">
                  <c:v>53.760857999999999</c:v>
                </c:pt>
                <c:pt idx="64">
                  <c:v>55.094000999999999</c:v>
                </c:pt>
                <c:pt idx="65">
                  <c:v>55.125835000000002</c:v>
                </c:pt>
                <c:pt idx="66">
                  <c:v>54.688442999999999</c:v>
                </c:pt>
                <c:pt idx="67">
                  <c:v>54.855407</c:v>
                </c:pt>
                <c:pt idx="68">
                  <c:v>54.147593999999998</c:v>
                </c:pt>
                <c:pt idx="69">
                  <c:v>55.153319000000003</c:v>
                </c:pt>
                <c:pt idx="70">
                  <c:v>54.743546000000002</c:v>
                </c:pt>
                <c:pt idx="71">
                  <c:v>54.712085999999999</c:v>
                </c:pt>
                <c:pt idx="72">
                  <c:v>54.378</c:v>
                </c:pt>
                <c:pt idx="73">
                  <c:v>54.068080000000002</c:v>
                </c:pt>
                <c:pt idx="74">
                  <c:v>55.329925000000003</c:v>
                </c:pt>
                <c:pt idx="75">
                  <c:v>54.748849</c:v>
                </c:pt>
                <c:pt idx="76">
                  <c:v>54.947789999999998</c:v>
                </c:pt>
                <c:pt idx="77">
                  <c:v>53.900894999999998</c:v>
                </c:pt>
                <c:pt idx="78">
                  <c:v>54.400924000000003</c:v>
                </c:pt>
                <c:pt idx="79">
                  <c:v>54.483790999999997</c:v>
                </c:pt>
                <c:pt idx="80">
                  <c:v>54.444538999999999</c:v>
                </c:pt>
                <c:pt idx="81">
                  <c:v>54.037148000000002</c:v>
                </c:pt>
                <c:pt idx="82">
                  <c:v>54.335808</c:v>
                </c:pt>
                <c:pt idx="83">
                  <c:v>53.889833000000003</c:v>
                </c:pt>
                <c:pt idx="84">
                  <c:v>53.654581</c:v>
                </c:pt>
                <c:pt idx="85">
                  <c:v>54.040605999999997</c:v>
                </c:pt>
                <c:pt idx="86">
                  <c:v>53.855030999999997</c:v>
                </c:pt>
                <c:pt idx="87">
                  <c:v>54.864041999999998</c:v>
                </c:pt>
                <c:pt idx="88">
                  <c:v>54.348443000000003</c:v>
                </c:pt>
                <c:pt idx="89">
                  <c:v>54.186202999999999</c:v>
                </c:pt>
                <c:pt idx="90">
                  <c:v>53.733972999999999</c:v>
                </c:pt>
                <c:pt idx="91">
                  <c:v>54.032975</c:v>
                </c:pt>
                <c:pt idx="92">
                  <c:v>54.339630999999997</c:v>
                </c:pt>
                <c:pt idx="93">
                  <c:v>54.266750000000002</c:v>
                </c:pt>
                <c:pt idx="94">
                  <c:v>53.813775</c:v>
                </c:pt>
                <c:pt idx="95">
                  <c:v>54.464252000000002</c:v>
                </c:pt>
                <c:pt idx="96">
                  <c:v>54.322881000000002</c:v>
                </c:pt>
                <c:pt idx="97">
                  <c:v>53.595765999999998</c:v>
                </c:pt>
                <c:pt idx="98">
                  <c:v>53.841608000000001</c:v>
                </c:pt>
                <c:pt idx="99">
                  <c:v>53.683053999999998</c:v>
                </c:pt>
                <c:pt idx="100">
                  <c:v>53.900632000000002</c:v>
                </c:pt>
                <c:pt idx="101">
                  <c:v>54.018670999999998</c:v>
                </c:pt>
                <c:pt idx="102">
                  <c:v>53.760579</c:v>
                </c:pt>
                <c:pt idx="103">
                  <c:v>53.547637999999999</c:v>
                </c:pt>
                <c:pt idx="104">
                  <c:v>53.769945</c:v>
                </c:pt>
                <c:pt idx="105">
                  <c:v>53.634810999999999</c:v>
                </c:pt>
                <c:pt idx="106">
                  <c:v>53.527858999999999</c:v>
                </c:pt>
                <c:pt idx="107">
                  <c:v>53.408602999999999</c:v>
                </c:pt>
                <c:pt idx="108">
                  <c:v>53.466484999999999</c:v>
                </c:pt>
                <c:pt idx="109">
                  <c:v>53.267677999999997</c:v>
                </c:pt>
                <c:pt idx="110">
                  <c:v>53.232092000000002</c:v>
                </c:pt>
                <c:pt idx="111">
                  <c:v>53.258234000000002</c:v>
                </c:pt>
                <c:pt idx="112">
                  <c:v>53.018121999999998</c:v>
                </c:pt>
                <c:pt idx="113">
                  <c:v>52.723602999999997</c:v>
                </c:pt>
                <c:pt idx="114">
                  <c:v>52.383921999999998</c:v>
                </c:pt>
                <c:pt idx="115">
                  <c:v>52.770204999999997</c:v>
                </c:pt>
                <c:pt idx="116">
                  <c:v>52.60445</c:v>
                </c:pt>
                <c:pt idx="117">
                  <c:v>52.291916999999998</c:v>
                </c:pt>
                <c:pt idx="118">
                  <c:v>52.101483999999999</c:v>
                </c:pt>
                <c:pt idx="119">
                  <c:v>51.949497999999998</c:v>
                </c:pt>
                <c:pt idx="120">
                  <c:v>51.533956000000003</c:v>
                </c:pt>
                <c:pt idx="121">
                  <c:v>51.268591999999998</c:v>
                </c:pt>
                <c:pt idx="122">
                  <c:v>51.072311999999997</c:v>
                </c:pt>
                <c:pt idx="123">
                  <c:v>50.615560000000002</c:v>
                </c:pt>
                <c:pt idx="124">
                  <c:v>49.839036</c:v>
                </c:pt>
                <c:pt idx="125">
                  <c:v>49.543694000000002</c:v>
                </c:pt>
                <c:pt idx="126">
                  <c:v>48.966830000000002</c:v>
                </c:pt>
                <c:pt idx="127">
                  <c:v>48.438294999999997</c:v>
                </c:pt>
                <c:pt idx="128">
                  <c:v>47.614621</c:v>
                </c:pt>
                <c:pt idx="129">
                  <c:v>46.770919999999997</c:v>
                </c:pt>
                <c:pt idx="130">
                  <c:v>45.792440999999997</c:v>
                </c:pt>
                <c:pt idx="131">
                  <c:v>44.835470000000001</c:v>
                </c:pt>
                <c:pt idx="132">
                  <c:v>43.552067000000001</c:v>
                </c:pt>
                <c:pt idx="133">
                  <c:v>42.531644</c:v>
                </c:pt>
                <c:pt idx="134">
                  <c:v>41.387278000000002</c:v>
                </c:pt>
                <c:pt idx="135">
                  <c:v>40.014744999999998</c:v>
                </c:pt>
                <c:pt idx="136">
                  <c:v>38.654490000000003</c:v>
                </c:pt>
                <c:pt idx="137">
                  <c:v>37.376669</c:v>
                </c:pt>
                <c:pt idx="138">
                  <c:v>36.002890000000001</c:v>
                </c:pt>
                <c:pt idx="139">
                  <c:v>34.844555</c:v>
                </c:pt>
                <c:pt idx="140">
                  <c:v>33.600555</c:v>
                </c:pt>
                <c:pt idx="141">
                  <c:v>32.332943</c:v>
                </c:pt>
                <c:pt idx="142">
                  <c:v>31.140803999999999</c:v>
                </c:pt>
                <c:pt idx="143">
                  <c:v>29.903165999999999</c:v>
                </c:pt>
                <c:pt idx="144">
                  <c:v>28.631008999999999</c:v>
                </c:pt>
                <c:pt idx="145">
                  <c:v>27.546859999999999</c:v>
                </c:pt>
                <c:pt idx="146">
                  <c:v>26.314506000000002</c:v>
                </c:pt>
                <c:pt idx="147">
                  <c:v>25.188755</c:v>
                </c:pt>
                <c:pt idx="148">
                  <c:v>24.028483999999999</c:v>
                </c:pt>
                <c:pt idx="149">
                  <c:v>23.087764</c:v>
                </c:pt>
                <c:pt idx="150">
                  <c:v>21.912997000000001</c:v>
                </c:pt>
                <c:pt idx="151">
                  <c:v>20.954086</c:v>
                </c:pt>
                <c:pt idx="152">
                  <c:v>20.216493</c:v>
                </c:pt>
                <c:pt idx="153">
                  <c:v>19.766760999999999</c:v>
                </c:pt>
                <c:pt idx="154">
                  <c:v>18.955492</c:v>
                </c:pt>
                <c:pt idx="155">
                  <c:v>18.279596000000002</c:v>
                </c:pt>
                <c:pt idx="156">
                  <c:v>17.755953999999999</c:v>
                </c:pt>
                <c:pt idx="157">
                  <c:v>17.351165999999999</c:v>
                </c:pt>
                <c:pt idx="158">
                  <c:v>16.959671</c:v>
                </c:pt>
                <c:pt idx="159">
                  <c:v>16.673553999999999</c:v>
                </c:pt>
                <c:pt idx="160">
                  <c:v>16.403745000000001</c:v>
                </c:pt>
                <c:pt idx="161">
                  <c:v>17.150414000000001</c:v>
                </c:pt>
                <c:pt idx="162">
                  <c:v>17.057341999999998</c:v>
                </c:pt>
                <c:pt idx="163">
                  <c:v>16.171558999999998</c:v>
                </c:pt>
                <c:pt idx="164">
                  <c:v>16.272698999999999</c:v>
                </c:pt>
                <c:pt idx="165">
                  <c:v>16.611318000000001</c:v>
                </c:pt>
                <c:pt idx="166">
                  <c:v>16.712226000000001</c:v>
                </c:pt>
                <c:pt idx="167">
                  <c:v>16.893438</c:v>
                </c:pt>
                <c:pt idx="168">
                  <c:v>17.032446</c:v>
                </c:pt>
                <c:pt idx="169">
                  <c:v>17.252580999999999</c:v>
                </c:pt>
                <c:pt idx="170">
                  <c:v>17.410556</c:v>
                </c:pt>
                <c:pt idx="171">
                  <c:v>17.505704999999999</c:v>
                </c:pt>
                <c:pt idx="172">
                  <c:v>17.602171999999999</c:v>
                </c:pt>
                <c:pt idx="173">
                  <c:v>17.593008000000001</c:v>
                </c:pt>
                <c:pt idx="174">
                  <c:v>17.477464000000001</c:v>
                </c:pt>
                <c:pt idx="175">
                  <c:v>17.331896</c:v>
                </c:pt>
                <c:pt idx="176">
                  <c:v>17.006900999999999</c:v>
                </c:pt>
                <c:pt idx="177">
                  <c:v>16.628758999999999</c:v>
                </c:pt>
                <c:pt idx="178">
                  <c:v>16.211323</c:v>
                </c:pt>
                <c:pt idx="179">
                  <c:v>15.762905999999999</c:v>
                </c:pt>
                <c:pt idx="180">
                  <c:v>15.404622</c:v>
                </c:pt>
                <c:pt idx="181">
                  <c:v>15.001598</c:v>
                </c:pt>
                <c:pt idx="182">
                  <c:v>14.722702999999999</c:v>
                </c:pt>
                <c:pt idx="183">
                  <c:v>14.429251000000001</c:v>
                </c:pt>
                <c:pt idx="184">
                  <c:v>14.206125</c:v>
                </c:pt>
                <c:pt idx="185">
                  <c:v>14.001683</c:v>
                </c:pt>
                <c:pt idx="186">
                  <c:v>13.794964</c:v>
                </c:pt>
                <c:pt idx="187">
                  <c:v>13.586161000000001</c:v>
                </c:pt>
                <c:pt idx="188">
                  <c:v>13.400611</c:v>
                </c:pt>
                <c:pt idx="189">
                  <c:v>13.112178</c:v>
                </c:pt>
                <c:pt idx="190">
                  <c:v>12.738327</c:v>
                </c:pt>
                <c:pt idx="191">
                  <c:v>12.285030000000001</c:v>
                </c:pt>
                <c:pt idx="192">
                  <c:v>11.760953000000001</c:v>
                </c:pt>
                <c:pt idx="193">
                  <c:v>11.316466</c:v>
                </c:pt>
                <c:pt idx="194">
                  <c:v>10.991254</c:v>
                </c:pt>
                <c:pt idx="195">
                  <c:v>10.810915</c:v>
                </c:pt>
                <c:pt idx="196">
                  <c:v>10.686743999999999</c:v>
                </c:pt>
                <c:pt idx="197">
                  <c:v>10.628308000000001</c:v>
                </c:pt>
                <c:pt idx="198">
                  <c:v>10.589873000000001</c:v>
                </c:pt>
                <c:pt idx="199">
                  <c:v>10.581346</c:v>
                </c:pt>
                <c:pt idx="200">
                  <c:v>10.593921999999999</c:v>
                </c:pt>
                <c:pt idx="201">
                  <c:v>10.591875</c:v>
                </c:pt>
                <c:pt idx="202">
                  <c:v>10.575462999999999</c:v>
                </c:pt>
                <c:pt idx="203">
                  <c:v>10.605606</c:v>
                </c:pt>
                <c:pt idx="204">
                  <c:v>10.626298999999999</c:v>
                </c:pt>
                <c:pt idx="205">
                  <c:v>10.666793</c:v>
                </c:pt>
                <c:pt idx="206">
                  <c:v>10.693642000000001</c:v>
                </c:pt>
                <c:pt idx="207">
                  <c:v>10.72551</c:v>
                </c:pt>
                <c:pt idx="208">
                  <c:v>10.703227</c:v>
                </c:pt>
                <c:pt idx="209">
                  <c:v>10.703609999999999</c:v>
                </c:pt>
                <c:pt idx="210">
                  <c:v>10.700186</c:v>
                </c:pt>
                <c:pt idx="211">
                  <c:v>10.674683999999999</c:v>
                </c:pt>
                <c:pt idx="212">
                  <c:v>10.680448</c:v>
                </c:pt>
                <c:pt idx="213">
                  <c:v>10.639442000000001</c:v>
                </c:pt>
                <c:pt idx="214">
                  <c:v>10.665137</c:v>
                </c:pt>
                <c:pt idx="215">
                  <c:v>10.642536</c:v>
                </c:pt>
                <c:pt idx="216">
                  <c:v>10.688658</c:v>
                </c:pt>
                <c:pt idx="217">
                  <c:v>10.790559999999999</c:v>
                </c:pt>
                <c:pt idx="218">
                  <c:v>10.830976</c:v>
                </c:pt>
                <c:pt idx="219">
                  <c:v>10.769574</c:v>
                </c:pt>
                <c:pt idx="220">
                  <c:v>10.872133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1D-4465-BC9C-0DC10C4036AC}"/>
            </c:ext>
          </c:extLst>
        </c:ser>
        <c:ser>
          <c:idx val="3"/>
          <c:order val="3"/>
          <c:tx>
            <c:strRef>
              <c:f>'Raw mat.Sample'!$G$1</c:f>
              <c:strCache>
                <c:ptCount val="1"/>
                <c:pt idx="0">
                  <c:v>G3 (FerOx 16/30 250h 900C 5 mm/s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mat.Sample'!$G$2:$G$230</c:f>
              <c:numCache>
                <c:formatCode>General</c:formatCode>
                <c:ptCount val="229"/>
                <c:pt idx="0">
                  <c:v>62.663637000000001</c:v>
                </c:pt>
                <c:pt idx="1">
                  <c:v>64.660030000000006</c:v>
                </c:pt>
                <c:pt idx="2">
                  <c:v>58.783244000000003</c:v>
                </c:pt>
                <c:pt idx="3">
                  <c:v>54.541145</c:v>
                </c:pt>
                <c:pt idx="4">
                  <c:v>63.720652999999999</c:v>
                </c:pt>
                <c:pt idx="5">
                  <c:v>60.843705999999997</c:v>
                </c:pt>
                <c:pt idx="6">
                  <c:v>59.473458999999998</c:v>
                </c:pt>
                <c:pt idx="7">
                  <c:v>56.805522000000003</c:v>
                </c:pt>
                <c:pt idx="8">
                  <c:v>61.090345999999997</c:v>
                </c:pt>
                <c:pt idx="9">
                  <c:v>57.722686000000003</c:v>
                </c:pt>
                <c:pt idx="10">
                  <c:v>58.568308000000002</c:v>
                </c:pt>
                <c:pt idx="11">
                  <c:v>64.890508999999994</c:v>
                </c:pt>
                <c:pt idx="12">
                  <c:v>62.246741999999998</c:v>
                </c:pt>
                <c:pt idx="13">
                  <c:v>65.530178000000006</c:v>
                </c:pt>
                <c:pt idx="14">
                  <c:v>64.442042999999998</c:v>
                </c:pt>
                <c:pt idx="15">
                  <c:v>64.648799999999994</c:v>
                </c:pt>
                <c:pt idx="16">
                  <c:v>62.166952999999999</c:v>
                </c:pt>
                <c:pt idx="17">
                  <c:v>66.626486</c:v>
                </c:pt>
                <c:pt idx="18">
                  <c:v>52.374778999999997</c:v>
                </c:pt>
                <c:pt idx="19">
                  <c:v>61.958196999999998</c:v>
                </c:pt>
                <c:pt idx="20">
                  <c:v>55.451459</c:v>
                </c:pt>
                <c:pt idx="21">
                  <c:v>59.931671000000001</c:v>
                </c:pt>
                <c:pt idx="22">
                  <c:v>61.780566999999998</c:v>
                </c:pt>
                <c:pt idx="23">
                  <c:v>61.225062999999999</c:v>
                </c:pt>
                <c:pt idx="24">
                  <c:v>60.149948999999999</c:v>
                </c:pt>
                <c:pt idx="25">
                  <c:v>57.164713999999996</c:v>
                </c:pt>
                <c:pt idx="26">
                  <c:v>57.734231999999999</c:v>
                </c:pt>
                <c:pt idx="27">
                  <c:v>60.143346000000001</c:v>
                </c:pt>
                <c:pt idx="28">
                  <c:v>60.824210000000001</c:v>
                </c:pt>
                <c:pt idx="29">
                  <c:v>59.373429999999999</c:v>
                </c:pt>
                <c:pt idx="30">
                  <c:v>56.405897000000003</c:v>
                </c:pt>
                <c:pt idx="31">
                  <c:v>57.903325000000002</c:v>
                </c:pt>
                <c:pt idx="32">
                  <c:v>53.45532</c:v>
                </c:pt>
                <c:pt idx="33">
                  <c:v>62.094042999999999</c:v>
                </c:pt>
                <c:pt idx="34">
                  <c:v>55.827615999999999</c:v>
                </c:pt>
                <c:pt idx="35">
                  <c:v>58.144644</c:v>
                </c:pt>
                <c:pt idx="36">
                  <c:v>57.326383999999997</c:v>
                </c:pt>
                <c:pt idx="37">
                  <c:v>53.818206000000004</c:v>
                </c:pt>
                <c:pt idx="38">
                  <c:v>55.784472999999998</c:v>
                </c:pt>
                <c:pt idx="39">
                  <c:v>57.302810000000001</c:v>
                </c:pt>
                <c:pt idx="40">
                  <c:v>57.765017</c:v>
                </c:pt>
                <c:pt idx="41">
                  <c:v>56.513238999999999</c:v>
                </c:pt>
                <c:pt idx="42">
                  <c:v>58.484101000000003</c:v>
                </c:pt>
                <c:pt idx="43">
                  <c:v>58.781989000000003</c:v>
                </c:pt>
                <c:pt idx="44">
                  <c:v>58.459828000000002</c:v>
                </c:pt>
                <c:pt idx="45">
                  <c:v>59.855234000000003</c:v>
                </c:pt>
                <c:pt idx="46">
                  <c:v>58.605620999999999</c:v>
                </c:pt>
                <c:pt idx="47">
                  <c:v>56.029828000000002</c:v>
                </c:pt>
                <c:pt idx="48">
                  <c:v>57.655310999999998</c:v>
                </c:pt>
                <c:pt idx="49">
                  <c:v>57.290514999999999</c:v>
                </c:pt>
                <c:pt idx="50">
                  <c:v>56.610774999999997</c:v>
                </c:pt>
                <c:pt idx="51">
                  <c:v>56.65278</c:v>
                </c:pt>
                <c:pt idx="52">
                  <c:v>56.065998999999998</c:v>
                </c:pt>
                <c:pt idx="53">
                  <c:v>56.524237999999997</c:v>
                </c:pt>
                <c:pt idx="54">
                  <c:v>56.338403999999997</c:v>
                </c:pt>
                <c:pt idx="55">
                  <c:v>57.294285000000002</c:v>
                </c:pt>
                <c:pt idx="56">
                  <c:v>56.231462000000001</c:v>
                </c:pt>
                <c:pt idx="57">
                  <c:v>56.314366999999997</c:v>
                </c:pt>
                <c:pt idx="58">
                  <c:v>54.850472000000003</c:v>
                </c:pt>
                <c:pt idx="59">
                  <c:v>56.423608999999999</c:v>
                </c:pt>
                <c:pt idx="60">
                  <c:v>56.338403999999997</c:v>
                </c:pt>
                <c:pt idx="61">
                  <c:v>55.226343</c:v>
                </c:pt>
                <c:pt idx="62">
                  <c:v>56.184399999999997</c:v>
                </c:pt>
                <c:pt idx="63">
                  <c:v>55.106966999999997</c:v>
                </c:pt>
                <c:pt idx="64">
                  <c:v>56.374673000000001</c:v>
                </c:pt>
                <c:pt idx="65">
                  <c:v>56.413881000000003</c:v>
                </c:pt>
                <c:pt idx="66">
                  <c:v>55.901394000000003</c:v>
                </c:pt>
                <c:pt idx="67">
                  <c:v>56.142682000000001</c:v>
                </c:pt>
                <c:pt idx="68">
                  <c:v>55.390777999999997</c:v>
                </c:pt>
                <c:pt idx="69">
                  <c:v>56.471183000000003</c:v>
                </c:pt>
                <c:pt idx="70">
                  <c:v>55.947335000000002</c:v>
                </c:pt>
                <c:pt idx="71">
                  <c:v>56.017153</c:v>
                </c:pt>
                <c:pt idx="72">
                  <c:v>55.626927999999999</c:v>
                </c:pt>
                <c:pt idx="73">
                  <c:v>55.385829000000001</c:v>
                </c:pt>
                <c:pt idx="74">
                  <c:v>56.660043000000002</c:v>
                </c:pt>
                <c:pt idx="75">
                  <c:v>56.109355999999998</c:v>
                </c:pt>
                <c:pt idx="76">
                  <c:v>56.293410000000002</c:v>
                </c:pt>
                <c:pt idx="77">
                  <c:v>55.269362999999998</c:v>
                </c:pt>
                <c:pt idx="78">
                  <c:v>55.791192000000002</c:v>
                </c:pt>
                <c:pt idx="79">
                  <c:v>55.821195000000003</c:v>
                </c:pt>
                <c:pt idx="80">
                  <c:v>55.892603999999999</c:v>
                </c:pt>
                <c:pt idx="81">
                  <c:v>55.421635999999999</c:v>
                </c:pt>
                <c:pt idx="82">
                  <c:v>55.833553000000002</c:v>
                </c:pt>
                <c:pt idx="83">
                  <c:v>55.372458000000002</c:v>
                </c:pt>
                <c:pt idx="84">
                  <c:v>55.066110999999999</c:v>
                </c:pt>
                <c:pt idx="85">
                  <c:v>55.464433</c:v>
                </c:pt>
                <c:pt idx="86">
                  <c:v>55.305155999999997</c:v>
                </c:pt>
                <c:pt idx="87">
                  <c:v>56.369449000000003</c:v>
                </c:pt>
                <c:pt idx="88">
                  <c:v>55.79148</c:v>
                </c:pt>
                <c:pt idx="89">
                  <c:v>55.742589000000002</c:v>
                </c:pt>
                <c:pt idx="90">
                  <c:v>55.320210000000003</c:v>
                </c:pt>
                <c:pt idx="91">
                  <c:v>55.581069999999997</c:v>
                </c:pt>
                <c:pt idx="92">
                  <c:v>55.921433999999998</c:v>
                </c:pt>
                <c:pt idx="93">
                  <c:v>55.940952000000003</c:v>
                </c:pt>
                <c:pt idx="94">
                  <c:v>55.512498999999998</c:v>
                </c:pt>
                <c:pt idx="95">
                  <c:v>56.187291999999999</c:v>
                </c:pt>
                <c:pt idx="96">
                  <c:v>56.032569000000002</c:v>
                </c:pt>
                <c:pt idx="97">
                  <c:v>55.300747999999999</c:v>
                </c:pt>
                <c:pt idx="98">
                  <c:v>55.579676999999997</c:v>
                </c:pt>
                <c:pt idx="99">
                  <c:v>55.506410000000002</c:v>
                </c:pt>
                <c:pt idx="100">
                  <c:v>55.790779999999998</c:v>
                </c:pt>
                <c:pt idx="101">
                  <c:v>55.955174</c:v>
                </c:pt>
                <c:pt idx="102">
                  <c:v>55.729480000000002</c:v>
                </c:pt>
                <c:pt idx="103">
                  <c:v>55.552446000000003</c:v>
                </c:pt>
                <c:pt idx="104">
                  <c:v>55.871940000000002</c:v>
                </c:pt>
                <c:pt idx="105">
                  <c:v>55.749681000000002</c:v>
                </c:pt>
                <c:pt idx="106">
                  <c:v>55.686771</c:v>
                </c:pt>
                <c:pt idx="107">
                  <c:v>55.588557000000002</c:v>
                </c:pt>
                <c:pt idx="108">
                  <c:v>55.702660999999999</c:v>
                </c:pt>
                <c:pt idx="109">
                  <c:v>55.602736999999998</c:v>
                </c:pt>
                <c:pt idx="110">
                  <c:v>55.555787000000002</c:v>
                </c:pt>
                <c:pt idx="111">
                  <c:v>55.655552</c:v>
                </c:pt>
                <c:pt idx="112">
                  <c:v>55.431035000000001</c:v>
                </c:pt>
                <c:pt idx="113">
                  <c:v>55.189551999999999</c:v>
                </c:pt>
                <c:pt idx="114">
                  <c:v>54.919009000000003</c:v>
                </c:pt>
                <c:pt idx="115">
                  <c:v>55.350270000000002</c:v>
                </c:pt>
                <c:pt idx="116">
                  <c:v>55.273172000000002</c:v>
                </c:pt>
                <c:pt idx="117">
                  <c:v>55.003234999999997</c:v>
                </c:pt>
                <c:pt idx="118">
                  <c:v>54.831921000000001</c:v>
                </c:pt>
                <c:pt idx="119">
                  <c:v>54.683064999999999</c:v>
                </c:pt>
                <c:pt idx="120">
                  <c:v>54.301945000000003</c:v>
                </c:pt>
                <c:pt idx="121">
                  <c:v>54.060423</c:v>
                </c:pt>
                <c:pt idx="122">
                  <c:v>53.849584</c:v>
                </c:pt>
                <c:pt idx="123">
                  <c:v>53.377980999999998</c:v>
                </c:pt>
                <c:pt idx="124">
                  <c:v>52.532781</c:v>
                </c:pt>
                <c:pt idx="125">
                  <c:v>52.187607</c:v>
                </c:pt>
                <c:pt idx="126">
                  <c:v>51.576898</c:v>
                </c:pt>
                <c:pt idx="127">
                  <c:v>50.983063999999999</c:v>
                </c:pt>
                <c:pt idx="128">
                  <c:v>50.070250999999999</c:v>
                </c:pt>
                <c:pt idx="129">
                  <c:v>49.069518000000002</c:v>
                </c:pt>
                <c:pt idx="130">
                  <c:v>47.926049999999996</c:v>
                </c:pt>
                <c:pt idx="131">
                  <c:v>46.777755999999997</c:v>
                </c:pt>
                <c:pt idx="132">
                  <c:v>45.314492999999999</c:v>
                </c:pt>
                <c:pt idx="133">
                  <c:v>44.161653999999999</c:v>
                </c:pt>
                <c:pt idx="134">
                  <c:v>42.889394000000003</c:v>
                </c:pt>
                <c:pt idx="135">
                  <c:v>41.336348000000001</c:v>
                </c:pt>
                <c:pt idx="136">
                  <c:v>39.835360999999999</c:v>
                </c:pt>
                <c:pt idx="137">
                  <c:v>38.403005999999998</c:v>
                </c:pt>
                <c:pt idx="138">
                  <c:v>36.897917</c:v>
                </c:pt>
                <c:pt idx="139">
                  <c:v>35.601793999999998</c:v>
                </c:pt>
                <c:pt idx="140">
                  <c:v>34.251272999999998</c:v>
                </c:pt>
                <c:pt idx="141">
                  <c:v>32.946364000000003</c:v>
                </c:pt>
                <c:pt idx="142">
                  <c:v>31.644904</c:v>
                </c:pt>
                <c:pt idx="143">
                  <c:v>30.382850000000001</c:v>
                </c:pt>
                <c:pt idx="144">
                  <c:v>29.087499000000001</c:v>
                </c:pt>
                <c:pt idx="145">
                  <c:v>27.955421999999999</c:v>
                </c:pt>
                <c:pt idx="146">
                  <c:v>26.638169999999999</c:v>
                </c:pt>
                <c:pt idx="147">
                  <c:v>25.500895</c:v>
                </c:pt>
                <c:pt idx="148">
                  <c:v>24.405055000000001</c:v>
                </c:pt>
                <c:pt idx="149">
                  <c:v>23.38897</c:v>
                </c:pt>
                <c:pt idx="150">
                  <c:v>22.207248</c:v>
                </c:pt>
                <c:pt idx="151">
                  <c:v>21.288968000000001</c:v>
                </c:pt>
                <c:pt idx="152">
                  <c:v>20.522016000000001</c:v>
                </c:pt>
                <c:pt idx="153">
                  <c:v>20.053023</c:v>
                </c:pt>
                <c:pt idx="154">
                  <c:v>19.342727</c:v>
                </c:pt>
                <c:pt idx="155">
                  <c:v>18.489135000000001</c:v>
                </c:pt>
                <c:pt idx="156">
                  <c:v>18.183502000000001</c:v>
                </c:pt>
                <c:pt idx="157">
                  <c:v>17.733992000000001</c:v>
                </c:pt>
                <c:pt idx="158">
                  <c:v>17.409976</c:v>
                </c:pt>
                <c:pt idx="159">
                  <c:v>17.204000000000001</c:v>
                </c:pt>
                <c:pt idx="160">
                  <c:v>16.602115999999999</c:v>
                </c:pt>
                <c:pt idx="161">
                  <c:v>16.985931999999998</c:v>
                </c:pt>
                <c:pt idx="162">
                  <c:v>17.138148000000001</c:v>
                </c:pt>
                <c:pt idx="163">
                  <c:v>16.742683</c:v>
                </c:pt>
                <c:pt idx="164">
                  <c:v>17.228256999999999</c:v>
                </c:pt>
                <c:pt idx="165">
                  <c:v>17.001843000000001</c:v>
                </c:pt>
                <c:pt idx="166">
                  <c:v>17.13505</c:v>
                </c:pt>
                <c:pt idx="167">
                  <c:v>17.307642000000001</c:v>
                </c:pt>
                <c:pt idx="168">
                  <c:v>17.418327000000001</c:v>
                </c:pt>
                <c:pt idx="169">
                  <c:v>17.623083999999999</c:v>
                </c:pt>
                <c:pt idx="170">
                  <c:v>17.704919</c:v>
                </c:pt>
                <c:pt idx="171">
                  <c:v>17.779015000000001</c:v>
                </c:pt>
                <c:pt idx="172">
                  <c:v>17.822140999999998</c:v>
                </c:pt>
                <c:pt idx="173">
                  <c:v>17.783366999999998</c:v>
                </c:pt>
                <c:pt idx="174">
                  <c:v>17.655222999999999</c:v>
                </c:pt>
                <c:pt idx="175">
                  <c:v>17.487563000000002</c:v>
                </c:pt>
                <c:pt idx="176">
                  <c:v>17.165955</c:v>
                </c:pt>
                <c:pt idx="177">
                  <c:v>16.789570000000001</c:v>
                </c:pt>
                <c:pt idx="178">
                  <c:v>16.378746</c:v>
                </c:pt>
                <c:pt idx="179">
                  <c:v>15.943415999999999</c:v>
                </c:pt>
                <c:pt idx="180">
                  <c:v>15.608295999999999</c:v>
                </c:pt>
                <c:pt idx="181">
                  <c:v>15.213340000000001</c:v>
                </c:pt>
                <c:pt idx="182">
                  <c:v>14.94529</c:v>
                </c:pt>
                <c:pt idx="183">
                  <c:v>14.658984999999999</c:v>
                </c:pt>
                <c:pt idx="184">
                  <c:v>14.436247</c:v>
                </c:pt>
                <c:pt idx="185">
                  <c:v>14.242245</c:v>
                </c:pt>
                <c:pt idx="186">
                  <c:v>14.024003</c:v>
                </c:pt>
                <c:pt idx="187">
                  <c:v>13.792346</c:v>
                </c:pt>
                <c:pt idx="188">
                  <c:v>13.589827</c:v>
                </c:pt>
                <c:pt idx="189">
                  <c:v>13.307041999999999</c:v>
                </c:pt>
                <c:pt idx="190">
                  <c:v>12.958064</c:v>
                </c:pt>
                <c:pt idx="191">
                  <c:v>12.560933</c:v>
                </c:pt>
                <c:pt idx="192">
                  <c:v>12.097203</c:v>
                </c:pt>
                <c:pt idx="193">
                  <c:v>11.70265</c:v>
                </c:pt>
                <c:pt idx="194">
                  <c:v>11.424168</c:v>
                </c:pt>
                <c:pt idx="195">
                  <c:v>11.264106999999999</c:v>
                </c:pt>
                <c:pt idx="196">
                  <c:v>11.150252999999999</c:v>
                </c:pt>
                <c:pt idx="197">
                  <c:v>11.102126999999999</c:v>
                </c:pt>
                <c:pt idx="198">
                  <c:v>11.066792</c:v>
                </c:pt>
                <c:pt idx="199">
                  <c:v>11.065018</c:v>
                </c:pt>
                <c:pt idx="200">
                  <c:v>11.078112000000001</c:v>
                </c:pt>
                <c:pt idx="201">
                  <c:v>11.082402999999999</c:v>
                </c:pt>
                <c:pt idx="202">
                  <c:v>11.072447</c:v>
                </c:pt>
                <c:pt idx="203">
                  <c:v>11.093919</c:v>
                </c:pt>
                <c:pt idx="204">
                  <c:v>11.112873</c:v>
                </c:pt>
                <c:pt idx="205">
                  <c:v>11.159152000000001</c:v>
                </c:pt>
                <c:pt idx="206">
                  <c:v>11.200098000000001</c:v>
                </c:pt>
                <c:pt idx="207">
                  <c:v>11.234225</c:v>
                </c:pt>
                <c:pt idx="208">
                  <c:v>11.229234999999999</c:v>
                </c:pt>
                <c:pt idx="209">
                  <c:v>11.231422999999999</c:v>
                </c:pt>
                <c:pt idx="210">
                  <c:v>11.219538999999999</c:v>
                </c:pt>
                <c:pt idx="211">
                  <c:v>11.187480000000001</c:v>
                </c:pt>
                <c:pt idx="212">
                  <c:v>11.160634</c:v>
                </c:pt>
                <c:pt idx="213">
                  <c:v>11.095613999999999</c:v>
                </c:pt>
                <c:pt idx="214">
                  <c:v>11.113172</c:v>
                </c:pt>
                <c:pt idx="215">
                  <c:v>11.073391000000001</c:v>
                </c:pt>
                <c:pt idx="216">
                  <c:v>11.137829</c:v>
                </c:pt>
                <c:pt idx="217">
                  <c:v>11.265756</c:v>
                </c:pt>
                <c:pt idx="218">
                  <c:v>11.353111</c:v>
                </c:pt>
                <c:pt idx="219">
                  <c:v>11.371793</c:v>
                </c:pt>
                <c:pt idx="220">
                  <c:v>11.467768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1D-4465-BC9C-0DC10C40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19224"/>
        <c:axId val="411120400"/>
      </c:scatterChart>
      <c:valAx>
        <c:axId val="411119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120400"/>
        <c:crosses val="autoZero"/>
        <c:crossBetween val="midCat"/>
      </c:valAx>
      <c:valAx>
        <c:axId val="41112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119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29436026379059E-2"/>
          <c:y val="4.3019334625056686E-2"/>
          <c:w val="0.85971230066829862"/>
          <c:h val="0.681479985158923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'Raw mat.Sample'!$H$1</c:f>
              <c:strCache>
                <c:ptCount val="1"/>
                <c:pt idx="0">
                  <c:v>RAW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mat.Sample'!$H$2:$H$230</c:f>
              <c:numCache>
                <c:formatCode>General</c:formatCode>
                <c:ptCount val="229"/>
                <c:pt idx="0">
                  <c:v>60.110906438794238</c:v>
                </c:pt>
                <c:pt idx="1">
                  <c:v>64.542214959557185</c:v>
                </c:pt>
                <c:pt idx="2">
                  <c:v>55.330925872338121</c:v>
                </c:pt>
                <c:pt idx="3">
                  <c:v>47.051295522681094</c:v>
                </c:pt>
                <c:pt idx="4">
                  <c:v>56.78322040320122</c:v>
                </c:pt>
                <c:pt idx="5">
                  <c:v>59.289733666737092</c:v>
                </c:pt>
                <c:pt idx="6">
                  <c:v>54.168068714743548</c:v>
                </c:pt>
                <c:pt idx="7">
                  <c:v>51.493582679093237</c:v>
                </c:pt>
                <c:pt idx="8">
                  <c:v>54.721911601730859</c:v>
                </c:pt>
                <c:pt idx="9">
                  <c:v>55.73025537145724</c:v>
                </c:pt>
                <c:pt idx="10">
                  <c:v>55.4499870442868</c:v>
                </c:pt>
                <c:pt idx="11">
                  <c:v>61.375795877327505</c:v>
                </c:pt>
                <c:pt idx="12">
                  <c:v>56.373535423047151</c:v>
                </c:pt>
                <c:pt idx="13">
                  <c:v>61.319441452225107</c:v>
                </c:pt>
                <c:pt idx="14">
                  <c:v>59.965747035845197</c:v>
                </c:pt>
                <c:pt idx="15">
                  <c:v>63.317420247752075</c:v>
                </c:pt>
                <c:pt idx="16">
                  <c:v>57.454561595246638</c:v>
                </c:pt>
                <c:pt idx="17">
                  <c:v>61.829079568629851</c:v>
                </c:pt>
                <c:pt idx="18">
                  <c:v>48.02356533066569</c:v>
                </c:pt>
                <c:pt idx="19">
                  <c:v>57.428425393944913</c:v>
                </c:pt>
                <c:pt idx="20">
                  <c:v>51.642342534451146</c:v>
                </c:pt>
                <c:pt idx="21">
                  <c:v>56.415368527959139</c:v>
                </c:pt>
                <c:pt idx="22">
                  <c:v>58.082200573249807</c:v>
                </c:pt>
                <c:pt idx="23">
                  <c:v>56.033671539754501</c:v>
                </c:pt>
                <c:pt idx="24">
                  <c:v>56.607174012923437</c:v>
                </c:pt>
                <c:pt idx="25">
                  <c:v>53.778309725384659</c:v>
                </c:pt>
                <c:pt idx="26">
                  <c:v>52.815942664918488</c:v>
                </c:pt>
                <c:pt idx="27">
                  <c:v>55.42428742573049</c:v>
                </c:pt>
                <c:pt idx="28">
                  <c:v>56.184477864778259</c:v>
                </c:pt>
                <c:pt idx="29">
                  <c:v>54.937394125937963</c:v>
                </c:pt>
                <c:pt idx="30">
                  <c:v>51.560209888185106</c:v>
                </c:pt>
                <c:pt idx="31">
                  <c:v>53.095052727731662</c:v>
                </c:pt>
                <c:pt idx="32">
                  <c:v>49.808467800145173</c:v>
                </c:pt>
                <c:pt idx="33">
                  <c:v>56.762586107793418</c:v>
                </c:pt>
                <c:pt idx="34">
                  <c:v>51.87081692149561</c:v>
                </c:pt>
                <c:pt idx="35">
                  <c:v>54.729442682638236</c:v>
                </c:pt>
                <c:pt idx="36">
                  <c:v>52.780277252641085</c:v>
                </c:pt>
                <c:pt idx="37">
                  <c:v>50.831732457638942</c:v>
                </c:pt>
                <c:pt idx="38">
                  <c:v>51.868712948600553</c:v>
                </c:pt>
                <c:pt idx="39">
                  <c:v>53.960233638541297</c:v>
                </c:pt>
                <c:pt idx="40">
                  <c:v>53.701736187837092</c:v>
                </c:pt>
                <c:pt idx="41">
                  <c:v>53.190943761304538</c:v>
                </c:pt>
                <c:pt idx="42">
                  <c:v>54.203837239710239</c:v>
                </c:pt>
                <c:pt idx="43">
                  <c:v>55.081990075254524</c:v>
                </c:pt>
                <c:pt idx="44">
                  <c:v>54.772105698579217</c:v>
                </c:pt>
                <c:pt idx="45">
                  <c:v>56.112043653693632</c:v>
                </c:pt>
                <c:pt idx="46">
                  <c:v>54.974863310781203</c:v>
                </c:pt>
                <c:pt idx="47">
                  <c:v>52.202539217238005</c:v>
                </c:pt>
                <c:pt idx="48">
                  <c:v>54.040067818901832</c:v>
                </c:pt>
                <c:pt idx="49">
                  <c:v>53.751241270398623</c:v>
                </c:pt>
                <c:pt idx="50">
                  <c:v>52.727988472888313</c:v>
                </c:pt>
                <c:pt idx="51">
                  <c:v>52.901514786814353</c:v>
                </c:pt>
                <c:pt idx="52">
                  <c:v>52.120624503581737</c:v>
                </c:pt>
                <c:pt idx="53">
                  <c:v>52.668532790188301</c:v>
                </c:pt>
                <c:pt idx="54">
                  <c:v>52.389149807878724</c:v>
                </c:pt>
                <c:pt idx="55">
                  <c:v>53.747683957697156</c:v>
                </c:pt>
                <c:pt idx="56">
                  <c:v>52.045254094726616</c:v>
                </c:pt>
                <c:pt idx="57">
                  <c:v>52.699741155327366</c:v>
                </c:pt>
                <c:pt idx="58">
                  <c:v>50.710686913952443</c:v>
                </c:pt>
                <c:pt idx="59">
                  <c:v>52.205275496597991</c:v>
                </c:pt>
                <c:pt idx="60">
                  <c:v>52.090358905119984</c:v>
                </c:pt>
                <c:pt idx="61">
                  <c:v>51.276955253125202</c:v>
                </c:pt>
                <c:pt idx="62">
                  <c:v>52.06847405092666</c:v>
                </c:pt>
                <c:pt idx="63">
                  <c:v>50.75015919281293</c:v>
                </c:pt>
                <c:pt idx="64">
                  <c:v>51.965129630513644</c:v>
                </c:pt>
                <c:pt idx="65">
                  <c:v>52.135490012377325</c:v>
                </c:pt>
                <c:pt idx="66">
                  <c:v>51.746875958018506</c:v>
                </c:pt>
                <c:pt idx="67">
                  <c:v>51.941511851044865</c:v>
                </c:pt>
                <c:pt idx="68">
                  <c:v>51.398363782819068</c:v>
                </c:pt>
                <c:pt idx="69">
                  <c:v>52.214944772531616</c:v>
                </c:pt>
                <c:pt idx="70">
                  <c:v>51.502167274115529</c:v>
                </c:pt>
                <c:pt idx="71">
                  <c:v>51.708890926628641</c:v>
                </c:pt>
                <c:pt idx="72">
                  <c:v>51.235293527877175</c:v>
                </c:pt>
                <c:pt idx="73">
                  <c:v>50.820446960905159</c:v>
                </c:pt>
                <c:pt idx="74">
                  <c:v>52.268018822607978</c:v>
                </c:pt>
                <c:pt idx="75">
                  <c:v>51.540018262137636</c:v>
                </c:pt>
                <c:pt idx="76">
                  <c:v>51.700840785279887</c:v>
                </c:pt>
                <c:pt idx="77">
                  <c:v>50.759280540301461</c:v>
                </c:pt>
                <c:pt idx="78">
                  <c:v>50.782417631137839</c:v>
                </c:pt>
                <c:pt idx="79">
                  <c:v>51.123087825943031</c:v>
                </c:pt>
                <c:pt idx="80">
                  <c:v>51.278377403472902</c:v>
                </c:pt>
                <c:pt idx="81">
                  <c:v>50.500103883584501</c:v>
                </c:pt>
                <c:pt idx="82">
                  <c:v>50.866333786260093</c:v>
                </c:pt>
                <c:pt idx="83">
                  <c:v>50.56129525781391</c:v>
                </c:pt>
                <c:pt idx="84">
                  <c:v>50.044976963753356</c:v>
                </c:pt>
                <c:pt idx="85">
                  <c:v>50.31870580037274</c:v>
                </c:pt>
                <c:pt idx="86">
                  <c:v>50.217543893005413</c:v>
                </c:pt>
                <c:pt idx="87">
                  <c:v>51.161098850251868</c:v>
                </c:pt>
                <c:pt idx="88">
                  <c:v>50.613445980080144</c:v>
                </c:pt>
                <c:pt idx="89">
                  <c:v>50.34362857631529</c:v>
                </c:pt>
                <c:pt idx="90">
                  <c:v>49.888745918082591</c:v>
                </c:pt>
                <c:pt idx="91">
                  <c:v>49.906506181793013</c:v>
                </c:pt>
                <c:pt idx="92">
                  <c:v>50.091752329692426</c:v>
                </c:pt>
                <c:pt idx="93">
                  <c:v>50.041847576810525</c:v>
                </c:pt>
                <c:pt idx="94">
                  <c:v>49.575072791630149</c:v>
                </c:pt>
                <c:pt idx="95">
                  <c:v>50.307251796272936</c:v>
                </c:pt>
                <c:pt idx="96">
                  <c:v>49.924965748756712</c:v>
                </c:pt>
                <c:pt idx="97">
                  <c:v>49.198350640385613</c:v>
                </c:pt>
                <c:pt idx="98">
                  <c:v>49.392572918387771</c:v>
                </c:pt>
                <c:pt idx="99">
                  <c:v>48.938193693129016</c:v>
                </c:pt>
                <c:pt idx="100">
                  <c:v>49.192629813544286</c:v>
                </c:pt>
                <c:pt idx="101">
                  <c:v>49.195268057450797</c:v>
                </c:pt>
                <c:pt idx="102">
                  <c:v>48.82445183962686</c:v>
                </c:pt>
                <c:pt idx="103">
                  <c:v>48.549682448381475</c:v>
                </c:pt>
                <c:pt idx="104">
                  <c:v>48.699496418740644</c:v>
                </c:pt>
                <c:pt idx="105">
                  <c:v>48.427828233231239</c:v>
                </c:pt>
                <c:pt idx="106">
                  <c:v>48.477872568553785</c:v>
                </c:pt>
                <c:pt idx="107">
                  <c:v>48.333331134883025</c:v>
                </c:pt>
                <c:pt idx="108">
                  <c:v>48.268470474744078</c:v>
                </c:pt>
                <c:pt idx="109">
                  <c:v>48.184235871853772</c:v>
                </c:pt>
                <c:pt idx="110">
                  <c:v>48.288232524429453</c:v>
                </c:pt>
                <c:pt idx="111">
                  <c:v>47.461218430968387</c:v>
                </c:pt>
                <c:pt idx="112">
                  <c:v>47.1457200061027</c:v>
                </c:pt>
                <c:pt idx="113">
                  <c:v>45.945169016939033</c:v>
                </c:pt>
                <c:pt idx="114">
                  <c:v>45.429180129997334</c:v>
                </c:pt>
                <c:pt idx="115">
                  <c:v>45.610931575463155</c:v>
                </c:pt>
                <c:pt idx="116">
                  <c:v>45.240862112379951</c:v>
                </c:pt>
                <c:pt idx="117">
                  <c:v>44.823490821972413</c:v>
                </c:pt>
                <c:pt idx="118">
                  <c:v>44.52335452938744</c:v>
                </c:pt>
                <c:pt idx="119">
                  <c:v>44.225958874102233</c:v>
                </c:pt>
                <c:pt idx="120">
                  <c:v>43.728047639745441</c:v>
                </c:pt>
                <c:pt idx="121">
                  <c:v>43.362765579568169</c:v>
                </c:pt>
                <c:pt idx="122">
                  <c:v>43.061619316857204</c:v>
                </c:pt>
                <c:pt idx="123">
                  <c:v>42.66418440562866</c:v>
                </c:pt>
                <c:pt idx="124">
                  <c:v>41.892669032293981</c:v>
                </c:pt>
                <c:pt idx="125">
                  <c:v>41.704420621988085</c:v>
                </c:pt>
                <c:pt idx="126">
                  <c:v>41.031702702519596</c:v>
                </c:pt>
                <c:pt idx="127">
                  <c:v>40.490432312119793</c:v>
                </c:pt>
                <c:pt idx="128">
                  <c:v>39.724804459890393</c:v>
                </c:pt>
                <c:pt idx="129">
                  <c:v>39.020837467649351</c:v>
                </c:pt>
                <c:pt idx="130">
                  <c:v>38.154233047784096</c:v>
                </c:pt>
                <c:pt idx="131">
                  <c:v>37.36630466084619</c:v>
                </c:pt>
                <c:pt idx="132">
                  <c:v>36.226597562074453</c:v>
                </c:pt>
                <c:pt idx="133">
                  <c:v>35.44403590663056</c:v>
                </c:pt>
                <c:pt idx="134">
                  <c:v>34.519564792671588</c:v>
                </c:pt>
                <c:pt idx="135">
                  <c:v>33.30889022403526</c:v>
                </c:pt>
                <c:pt idx="136">
                  <c:v>32.243981550608993</c:v>
                </c:pt>
                <c:pt idx="137">
                  <c:v>31.144045702655998</c:v>
                </c:pt>
                <c:pt idx="138">
                  <c:v>29.888171212503963</c:v>
                </c:pt>
                <c:pt idx="139">
                  <c:v>28.890280515832561</c:v>
                </c:pt>
                <c:pt idx="140">
                  <c:v>27.814219862821002</c:v>
                </c:pt>
                <c:pt idx="141">
                  <c:v>26.624125148119454</c:v>
                </c:pt>
                <c:pt idx="142">
                  <c:v>25.474409974269207</c:v>
                </c:pt>
                <c:pt idx="143">
                  <c:v>24.456083531838381</c:v>
                </c:pt>
                <c:pt idx="144">
                  <c:v>23.246940640863013</c:v>
                </c:pt>
                <c:pt idx="145">
                  <c:v>22.323204634951583</c:v>
                </c:pt>
                <c:pt idx="146">
                  <c:v>21.127548857459427</c:v>
                </c:pt>
                <c:pt idx="147">
                  <c:v>19.984297939323678</c:v>
                </c:pt>
                <c:pt idx="148">
                  <c:v>18.861627984509862</c:v>
                </c:pt>
                <c:pt idx="149">
                  <c:v>17.890264455380862</c:v>
                </c:pt>
                <c:pt idx="150">
                  <c:v>16.65262183636613</c:v>
                </c:pt>
                <c:pt idx="151">
                  <c:v>15.722047406568674</c:v>
                </c:pt>
                <c:pt idx="152">
                  <c:v>14.917809073543268</c:v>
                </c:pt>
                <c:pt idx="153">
                  <c:v>14.351441410469539</c:v>
                </c:pt>
                <c:pt idx="154">
                  <c:v>13.560109672354761</c:v>
                </c:pt>
                <c:pt idx="155">
                  <c:v>12.775132566918666</c:v>
                </c:pt>
                <c:pt idx="156">
                  <c:v>12.460318580992924</c:v>
                </c:pt>
                <c:pt idx="157">
                  <c:v>11.946853318720279</c:v>
                </c:pt>
                <c:pt idx="158">
                  <c:v>11.467585468236672</c:v>
                </c:pt>
                <c:pt idx="159">
                  <c:v>11.275138186301229</c:v>
                </c:pt>
                <c:pt idx="160">
                  <c:v>10.898532381432616</c:v>
                </c:pt>
                <c:pt idx="161">
                  <c:v>11.330075545046533</c:v>
                </c:pt>
                <c:pt idx="162">
                  <c:v>11.334064999807033</c:v>
                </c:pt>
                <c:pt idx="163">
                  <c:v>11.240174596435754</c:v>
                </c:pt>
                <c:pt idx="164">
                  <c:v>11.475355803571363</c:v>
                </c:pt>
                <c:pt idx="165">
                  <c:v>10.935012859125896</c:v>
                </c:pt>
                <c:pt idx="166">
                  <c:v>11.081979949610067</c:v>
                </c:pt>
                <c:pt idx="167">
                  <c:v>11.382498314260149</c:v>
                </c:pt>
                <c:pt idx="168">
                  <c:v>11.505989754355348</c:v>
                </c:pt>
                <c:pt idx="169">
                  <c:v>11.736571826457313</c:v>
                </c:pt>
                <c:pt idx="170">
                  <c:v>11.859038660499781</c:v>
                </c:pt>
                <c:pt idx="171">
                  <c:v>11.973376429913049</c:v>
                </c:pt>
                <c:pt idx="172">
                  <c:v>12.05505812146286</c:v>
                </c:pt>
                <c:pt idx="173">
                  <c:v>11.981296940126995</c:v>
                </c:pt>
                <c:pt idx="174">
                  <c:v>11.868301313909186</c:v>
                </c:pt>
                <c:pt idx="175">
                  <c:v>11.700279284834725</c:v>
                </c:pt>
                <c:pt idx="176">
                  <c:v>11.385371092938421</c:v>
                </c:pt>
                <c:pt idx="177">
                  <c:v>10.974881148176534</c:v>
                </c:pt>
                <c:pt idx="178">
                  <c:v>10.527691020352439</c:v>
                </c:pt>
                <c:pt idx="179">
                  <c:v>10.021019058752415</c:v>
                </c:pt>
                <c:pt idx="180">
                  <c:v>9.6552834157703753</c:v>
                </c:pt>
                <c:pt idx="181">
                  <c:v>9.2066658528201089</c:v>
                </c:pt>
                <c:pt idx="182">
                  <c:v>8.87818742361668</c:v>
                </c:pt>
                <c:pt idx="183">
                  <c:v>8.5641591200229659</c:v>
                </c:pt>
                <c:pt idx="184">
                  <c:v>8.3018320379466104</c:v>
                </c:pt>
                <c:pt idx="185">
                  <c:v>8.0697062078755852</c:v>
                </c:pt>
                <c:pt idx="186">
                  <c:v>7.8375881284951898</c:v>
                </c:pt>
                <c:pt idx="187">
                  <c:v>7.6043870337316735</c:v>
                </c:pt>
                <c:pt idx="188">
                  <c:v>7.3975071353900823</c:v>
                </c:pt>
                <c:pt idx="189">
                  <c:v>7.0807063101840741</c:v>
                </c:pt>
                <c:pt idx="190">
                  <c:v>6.6328988652618532</c:v>
                </c:pt>
                <c:pt idx="191">
                  <c:v>6.0497718330456509</c:v>
                </c:pt>
                <c:pt idx="192">
                  <c:v>5.3802822226829079</c:v>
                </c:pt>
                <c:pt idx="193">
                  <c:v>4.7869528295712422</c:v>
                </c:pt>
                <c:pt idx="194">
                  <c:v>4.3765578315760463</c:v>
                </c:pt>
                <c:pt idx="195">
                  <c:v>4.1446021872796557</c:v>
                </c:pt>
                <c:pt idx="196">
                  <c:v>4.0303779169779776</c:v>
                </c:pt>
                <c:pt idx="197">
                  <c:v>3.990848790789133</c:v>
                </c:pt>
                <c:pt idx="198">
                  <c:v>3.9675007088604421</c:v>
                </c:pt>
                <c:pt idx="199">
                  <c:v>3.9883221157462176</c:v>
                </c:pt>
                <c:pt idx="200">
                  <c:v>4.0195979081725826</c:v>
                </c:pt>
                <c:pt idx="201">
                  <c:v>4.0156115670739458</c:v>
                </c:pt>
                <c:pt idx="202">
                  <c:v>3.988965651601994</c:v>
                </c:pt>
                <c:pt idx="203">
                  <c:v>4.0501902297470131</c:v>
                </c:pt>
                <c:pt idx="204">
                  <c:v>4.0924028864206736</c:v>
                </c:pt>
                <c:pt idx="205">
                  <c:v>4.1619185946690003</c:v>
                </c:pt>
                <c:pt idx="206">
                  <c:v>4.2353508727070608</c:v>
                </c:pt>
                <c:pt idx="207">
                  <c:v>4.291684720652742</c:v>
                </c:pt>
                <c:pt idx="208">
                  <c:v>4.2912593782383164</c:v>
                </c:pt>
                <c:pt idx="209">
                  <c:v>4.2885476797843571</c:v>
                </c:pt>
                <c:pt idx="210">
                  <c:v>4.2788415446407155</c:v>
                </c:pt>
                <c:pt idx="211">
                  <c:v>4.2145308111591602</c:v>
                </c:pt>
                <c:pt idx="212">
                  <c:v>4.1741801500146689</c:v>
                </c:pt>
                <c:pt idx="213">
                  <c:v>4.0367686362869399</c:v>
                </c:pt>
                <c:pt idx="214">
                  <c:v>3.9690565155905997</c:v>
                </c:pt>
                <c:pt idx="215">
                  <c:v>3.8035070104823729</c:v>
                </c:pt>
                <c:pt idx="216">
                  <c:v>3.7669883269935216</c:v>
                </c:pt>
                <c:pt idx="217">
                  <c:v>3.8525272642297352</c:v>
                </c:pt>
                <c:pt idx="218">
                  <c:v>3.8434654666679107</c:v>
                </c:pt>
                <c:pt idx="219">
                  <c:v>3.6180669321291719</c:v>
                </c:pt>
                <c:pt idx="220">
                  <c:v>3.627630955769336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7E-406E-8B91-A3C5898C63CA}"/>
            </c:ext>
          </c:extLst>
        </c:ser>
        <c:ser>
          <c:idx val="1"/>
          <c:order val="1"/>
          <c:tx>
            <c:strRef>
              <c:f>'Raw mat.Sample'!$I$1</c:f>
              <c:strCache>
                <c:ptCount val="1"/>
                <c:pt idx="0">
                  <c:v>G1 (FerOx 16/30 250h 600C 5 mm/s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mat.Sample'!$I$2:$I$230</c:f>
              <c:numCache>
                <c:formatCode>General</c:formatCode>
                <c:ptCount val="229"/>
                <c:pt idx="0">
                  <c:v>58.964388985026822</c:v>
                </c:pt>
                <c:pt idx="1">
                  <c:v>64.11482547035817</c:v>
                </c:pt>
                <c:pt idx="2">
                  <c:v>55.166893097949249</c:v>
                </c:pt>
                <c:pt idx="3">
                  <c:v>47.245330245148565</c:v>
                </c:pt>
                <c:pt idx="4">
                  <c:v>56.999188084557851</c:v>
                </c:pt>
                <c:pt idx="5">
                  <c:v>59.611526442981507</c:v>
                </c:pt>
                <c:pt idx="6">
                  <c:v>56.303643141494675</c:v>
                </c:pt>
                <c:pt idx="7">
                  <c:v>51.529035349250385</c:v>
                </c:pt>
                <c:pt idx="8">
                  <c:v>54.718768343175384</c:v>
                </c:pt>
                <c:pt idx="9">
                  <c:v>54.023724547497991</c:v>
                </c:pt>
                <c:pt idx="10">
                  <c:v>55.644245292486019</c:v>
                </c:pt>
                <c:pt idx="11">
                  <c:v>63.041636375047339</c:v>
                </c:pt>
                <c:pt idx="12">
                  <c:v>57.815990606807702</c:v>
                </c:pt>
                <c:pt idx="13">
                  <c:v>62.153300487130601</c:v>
                </c:pt>
                <c:pt idx="14">
                  <c:v>60.973267789897172</c:v>
                </c:pt>
                <c:pt idx="15">
                  <c:v>63.558139984842398</c:v>
                </c:pt>
                <c:pt idx="16">
                  <c:v>57.120023786931419</c:v>
                </c:pt>
                <c:pt idx="17">
                  <c:v>63.012505202459629</c:v>
                </c:pt>
                <c:pt idx="18">
                  <c:v>48.159039531516292</c:v>
                </c:pt>
                <c:pt idx="19">
                  <c:v>57.533209121085271</c:v>
                </c:pt>
                <c:pt idx="20">
                  <c:v>51.701251540488407</c:v>
                </c:pt>
                <c:pt idx="21">
                  <c:v>56.393244220048167</c:v>
                </c:pt>
                <c:pt idx="22">
                  <c:v>58.637258159089853</c:v>
                </c:pt>
                <c:pt idx="23">
                  <c:v>56.323407013476853</c:v>
                </c:pt>
                <c:pt idx="24">
                  <c:v>57.696072187650209</c:v>
                </c:pt>
                <c:pt idx="25">
                  <c:v>54.304349770695005</c:v>
                </c:pt>
                <c:pt idx="26">
                  <c:v>53.531021910717975</c:v>
                </c:pt>
                <c:pt idx="27">
                  <c:v>56.119220639851164</c:v>
                </c:pt>
                <c:pt idx="28">
                  <c:v>57.1471555484897</c:v>
                </c:pt>
                <c:pt idx="29">
                  <c:v>55.636419731847042</c:v>
                </c:pt>
                <c:pt idx="30">
                  <c:v>52.278599040177888</c:v>
                </c:pt>
                <c:pt idx="31">
                  <c:v>53.944722456886815</c:v>
                </c:pt>
                <c:pt idx="32">
                  <c:v>50.032408838563008</c:v>
                </c:pt>
                <c:pt idx="33">
                  <c:v>57.456021260288011</c:v>
                </c:pt>
                <c:pt idx="34">
                  <c:v>52.202472339645389</c:v>
                </c:pt>
                <c:pt idx="35">
                  <c:v>54.478424517985502</c:v>
                </c:pt>
                <c:pt idx="36">
                  <c:v>53.304076654083346</c:v>
                </c:pt>
                <c:pt idx="37">
                  <c:v>51.022090581849518</c:v>
                </c:pt>
                <c:pt idx="38">
                  <c:v>51.827187775313945</c:v>
                </c:pt>
                <c:pt idx="39">
                  <c:v>55.007694525182742</c:v>
                </c:pt>
                <c:pt idx="40">
                  <c:v>54.372317996125339</c:v>
                </c:pt>
                <c:pt idx="41">
                  <c:v>53.572428189137646</c:v>
                </c:pt>
                <c:pt idx="42">
                  <c:v>54.486291441169655</c:v>
                </c:pt>
                <c:pt idx="43">
                  <c:v>55.698880814143415</c:v>
                </c:pt>
                <c:pt idx="44">
                  <c:v>55.317265781804622</c:v>
                </c:pt>
                <c:pt idx="45">
                  <c:v>56.646164220422087</c:v>
                </c:pt>
                <c:pt idx="46">
                  <c:v>55.660038724967109</c:v>
                </c:pt>
                <c:pt idx="47">
                  <c:v>52.854848885256082</c:v>
                </c:pt>
                <c:pt idx="48">
                  <c:v>54.621884121720228</c:v>
                </c:pt>
                <c:pt idx="49">
                  <c:v>54.107101542907522</c:v>
                </c:pt>
                <c:pt idx="50">
                  <c:v>53.430692273546491</c:v>
                </c:pt>
                <c:pt idx="51">
                  <c:v>53.35183025498138</c:v>
                </c:pt>
                <c:pt idx="52">
                  <c:v>52.635003609232314</c:v>
                </c:pt>
                <c:pt idx="53">
                  <c:v>53.356179490547561</c:v>
                </c:pt>
                <c:pt idx="54">
                  <c:v>53.022901790005498</c:v>
                </c:pt>
                <c:pt idx="55">
                  <c:v>54.450403203204914</c:v>
                </c:pt>
                <c:pt idx="56">
                  <c:v>52.795754610537735</c:v>
                </c:pt>
                <c:pt idx="57">
                  <c:v>53.339244113579326</c:v>
                </c:pt>
                <c:pt idx="58">
                  <c:v>51.63860967153078</c:v>
                </c:pt>
                <c:pt idx="59">
                  <c:v>52.8293475877974</c:v>
                </c:pt>
                <c:pt idx="60">
                  <c:v>52.679241863821687</c:v>
                </c:pt>
                <c:pt idx="61">
                  <c:v>51.913431636399558</c:v>
                </c:pt>
                <c:pt idx="62">
                  <c:v>52.857716004886655</c:v>
                </c:pt>
                <c:pt idx="63">
                  <c:v>51.316068273000354</c:v>
                </c:pt>
                <c:pt idx="64">
                  <c:v>52.686021107020316</c:v>
                </c:pt>
                <c:pt idx="65">
                  <c:v>52.947524100840361</c:v>
                </c:pt>
                <c:pt idx="66">
                  <c:v>52.472934102265185</c:v>
                </c:pt>
                <c:pt idx="67">
                  <c:v>52.650519890155444</c:v>
                </c:pt>
                <c:pt idx="68">
                  <c:v>51.984232030244016</c:v>
                </c:pt>
                <c:pt idx="69">
                  <c:v>52.967551339168828</c:v>
                </c:pt>
                <c:pt idx="70">
                  <c:v>52.381859934633376</c:v>
                </c:pt>
                <c:pt idx="71">
                  <c:v>52.548951345357921</c:v>
                </c:pt>
                <c:pt idx="72">
                  <c:v>52.096447787926479</c:v>
                </c:pt>
                <c:pt idx="73">
                  <c:v>51.57192493762836</c:v>
                </c:pt>
                <c:pt idx="74">
                  <c:v>53.106410405882755</c:v>
                </c:pt>
                <c:pt idx="75">
                  <c:v>52.567924958317469</c:v>
                </c:pt>
                <c:pt idx="76">
                  <c:v>52.640619733563533</c:v>
                </c:pt>
                <c:pt idx="77">
                  <c:v>51.664113915366997</c:v>
                </c:pt>
                <c:pt idx="78">
                  <c:v>51.847594025468908</c:v>
                </c:pt>
                <c:pt idx="79">
                  <c:v>52.125600734057002</c:v>
                </c:pt>
                <c:pt idx="80">
                  <c:v>52.258345272266006</c:v>
                </c:pt>
                <c:pt idx="81">
                  <c:v>51.563041023536961</c:v>
                </c:pt>
                <c:pt idx="82">
                  <c:v>51.93138871467854</c:v>
                </c:pt>
                <c:pt idx="83">
                  <c:v>51.746705020516366</c:v>
                </c:pt>
                <c:pt idx="84">
                  <c:v>51.291291492137965</c:v>
                </c:pt>
                <c:pt idx="85">
                  <c:v>51.58349986013571</c:v>
                </c:pt>
                <c:pt idx="86">
                  <c:v>51.461547536372521</c:v>
                </c:pt>
                <c:pt idx="87">
                  <c:v>52.487547634826264</c:v>
                </c:pt>
                <c:pt idx="88">
                  <c:v>51.94488393492913</c:v>
                </c:pt>
                <c:pt idx="89">
                  <c:v>51.737017184948051</c:v>
                </c:pt>
                <c:pt idx="90">
                  <c:v>51.235727959518414</c:v>
                </c:pt>
                <c:pt idx="91">
                  <c:v>51.343809136101669</c:v>
                </c:pt>
                <c:pt idx="92">
                  <c:v>51.620944396777048</c:v>
                </c:pt>
                <c:pt idx="93">
                  <c:v>51.631148868486243</c:v>
                </c:pt>
                <c:pt idx="94">
                  <c:v>51.183292634270828</c:v>
                </c:pt>
                <c:pt idx="95">
                  <c:v>51.905305038874339</c:v>
                </c:pt>
                <c:pt idx="96">
                  <c:v>51.702501176904605</c:v>
                </c:pt>
                <c:pt idx="97">
                  <c:v>51.014346498438506</c:v>
                </c:pt>
                <c:pt idx="98">
                  <c:v>51.231177944182249</c:v>
                </c:pt>
                <c:pt idx="99">
                  <c:v>50.827966813880877</c:v>
                </c:pt>
                <c:pt idx="100">
                  <c:v>51.17571658153846</c:v>
                </c:pt>
                <c:pt idx="101">
                  <c:v>51.185951386930597</c:v>
                </c:pt>
                <c:pt idx="102">
                  <c:v>50.94823860653684</c:v>
                </c:pt>
                <c:pt idx="103">
                  <c:v>50.70975745773125</c:v>
                </c:pt>
                <c:pt idx="104">
                  <c:v>50.992854382808027</c:v>
                </c:pt>
                <c:pt idx="105">
                  <c:v>50.827004365899647</c:v>
                </c:pt>
                <c:pt idx="106">
                  <c:v>50.907968853804633</c:v>
                </c:pt>
                <c:pt idx="107">
                  <c:v>50.778118826986677</c:v>
                </c:pt>
                <c:pt idx="108">
                  <c:v>50.869100756002382</c:v>
                </c:pt>
                <c:pt idx="109">
                  <c:v>50.874950381606823</c:v>
                </c:pt>
                <c:pt idx="110">
                  <c:v>51.087203566259475</c:v>
                </c:pt>
                <c:pt idx="111">
                  <c:v>50.299364204712589</c:v>
                </c:pt>
                <c:pt idx="112">
                  <c:v>50.037299450798642</c:v>
                </c:pt>
                <c:pt idx="113">
                  <c:v>48.82286190342424</c:v>
                </c:pt>
                <c:pt idx="114">
                  <c:v>48.335874598626319</c:v>
                </c:pt>
                <c:pt idx="115">
                  <c:v>48.652336412616187</c:v>
                </c:pt>
                <c:pt idx="116">
                  <c:v>48.376536547991662</c:v>
                </c:pt>
                <c:pt idx="117">
                  <c:v>48.007453822020878</c:v>
                </c:pt>
                <c:pt idx="118">
                  <c:v>47.760527607363642</c:v>
                </c:pt>
                <c:pt idx="119">
                  <c:v>47.533427511208842</c:v>
                </c:pt>
                <c:pt idx="120">
                  <c:v>47.052125916603032</c:v>
                </c:pt>
                <c:pt idx="121">
                  <c:v>46.761638447210778</c:v>
                </c:pt>
                <c:pt idx="122">
                  <c:v>46.525598528344489</c:v>
                </c:pt>
                <c:pt idx="123">
                  <c:v>46.160740112715295</c:v>
                </c:pt>
                <c:pt idx="124">
                  <c:v>45.403402237705066</c:v>
                </c:pt>
                <c:pt idx="125">
                  <c:v>45.135038378147414</c:v>
                </c:pt>
                <c:pt idx="126">
                  <c:v>44.50618687885602</c:v>
                </c:pt>
                <c:pt idx="127">
                  <c:v>44.018595952493982</c:v>
                </c:pt>
                <c:pt idx="128">
                  <c:v>43.22430723964878</c:v>
                </c:pt>
                <c:pt idx="129">
                  <c:v>42.423825312713475</c:v>
                </c:pt>
                <c:pt idx="130">
                  <c:v>41.401168319018964</c:v>
                </c:pt>
                <c:pt idx="131">
                  <c:v>40.563218460557962</c:v>
                </c:pt>
                <c:pt idx="132">
                  <c:v>39.296854433979682</c:v>
                </c:pt>
                <c:pt idx="133">
                  <c:v>38.369192260713497</c:v>
                </c:pt>
                <c:pt idx="134">
                  <c:v>37.296968865816829</c:v>
                </c:pt>
                <c:pt idx="135">
                  <c:v>35.97791101697679</c:v>
                </c:pt>
                <c:pt idx="136">
                  <c:v>34.712761836841004</c:v>
                </c:pt>
                <c:pt idx="137">
                  <c:v>33.447248274917428</c:v>
                </c:pt>
                <c:pt idx="138">
                  <c:v>31.978695672603365</c:v>
                </c:pt>
                <c:pt idx="139">
                  <c:v>30.842499249549533</c:v>
                </c:pt>
                <c:pt idx="140">
                  <c:v>29.675925485593545</c:v>
                </c:pt>
                <c:pt idx="141">
                  <c:v>28.309603080853311</c:v>
                </c:pt>
                <c:pt idx="142">
                  <c:v>27.05397834255205</c:v>
                </c:pt>
                <c:pt idx="143">
                  <c:v>25.888990704663836</c:v>
                </c:pt>
                <c:pt idx="144">
                  <c:v>24.554974956417009</c:v>
                </c:pt>
                <c:pt idx="145">
                  <c:v>23.443997377165598</c:v>
                </c:pt>
                <c:pt idx="146">
                  <c:v>22.175527015561205</c:v>
                </c:pt>
                <c:pt idx="147">
                  <c:v>21.04203189075659</c:v>
                </c:pt>
                <c:pt idx="148">
                  <c:v>19.728996273611841</c:v>
                </c:pt>
                <c:pt idx="149">
                  <c:v>18.5832251062529</c:v>
                </c:pt>
                <c:pt idx="150">
                  <c:v>17.352265193620052</c:v>
                </c:pt>
                <c:pt idx="151">
                  <c:v>16.53409329018627</c:v>
                </c:pt>
                <c:pt idx="152">
                  <c:v>15.560583246014051</c:v>
                </c:pt>
                <c:pt idx="153">
                  <c:v>14.893658407325061</c:v>
                </c:pt>
                <c:pt idx="154">
                  <c:v>14.166974469503129</c:v>
                </c:pt>
                <c:pt idx="155">
                  <c:v>13.313708967374934</c:v>
                </c:pt>
                <c:pt idx="156">
                  <c:v>12.789060296927062</c:v>
                </c:pt>
                <c:pt idx="157">
                  <c:v>12.263125808051941</c:v>
                </c:pt>
                <c:pt idx="158">
                  <c:v>11.92391386096825</c:v>
                </c:pt>
                <c:pt idx="159">
                  <c:v>11.850010369900888</c:v>
                </c:pt>
                <c:pt idx="160">
                  <c:v>11.453036183541977</c:v>
                </c:pt>
                <c:pt idx="161">
                  <c:v>11.770521945995927</c:v>
                </c:pt>
                <c:pt idx="162">
                  <c:v>11.429859411418077</c:v>
                </c:pt>
                <c:pt idx="163">
                  <c:v>11.657952986276184</c:v>
                </c:pt>
                <c:pt idx="164">
                  <c:v>12.912964999950244</c:v>
                </c:pt>
                <c:pt idx="165">
                  <c:v>11.431876582369325</c:v>
                </c:pt>
                <c:pt idx="166">
                  <c:v>11.619030743045432</c:v>
                </c:pt>
                <c:pt idx="167">
                  <c:v>11.900073181228187</c:v>
                </c:pt>
                <c:pt idx="168">
                  <c:v>12.08587287792748</c:v>
                </c:pt>
                <c:pt idx="169">
                  <c:v>12.333224437367722</c:v>
                </c:pt>
                <c:pt idx="170">
                  <c:v>12.502411380901233</c:v>
                </c:pt>
                <c:pt idx="171">
                  <c:v>12.628624152760922</c:v>
                </c:pt>
                <c:pt idx="172">
                  <c:v>12.739269929316853</c:v>
                </c:pt>
                <c:pt idx="173">
                  <c:v>12.688146949197945</c:v>
                </c:pt>
                <c:pt idx="174">
                  <c:v>12.561442452945061</c:v>
                </c:pt>
                <c:pt idx="175">
                  <c:v>12.383008550652454</c:v>
                </c:pt>
                <c:pt idx="176">
                  <c:v>12.073397497214877</c:v>
                </c:pt>
                <c:pt idx="177">
                  <c:v>11.641581045861216</c:v>
                </c:pt>
                <c:pt idx="178">
                  <c:v>11.172186702445275</c:v>
                </c:pt>
                <c:pt idx="179">
                  <c:v>10.621158026976572</c:v>
                </c:pt>
                <c:pt idx="180">
                  <c:v>10.241239591517083</c:v>
                </c:pt>
                <c:pt idx="181">
                  <c:v>9.7597762899428524</c:v>
                </c:pt>
                <c:pt idx="182">
                  <c:v>9.4250738644074978</c:v>
                </c:pt>
                <c:pt idx="183">
                  <c:v>9.0835263273789089</c:v>
                </c:pt>
                <c:pt idx="184">
                  <c:v>8.8276270566261861</c:v>
                </c:pt>
                <c:pt idx="185">
                  <c:v>8.5763224213862195</c:v>
                </c:pt>
                <c:pt idx="186">
                  <c:v>8.3131093635477864</c:v>
                </c:pt>
                <c:pt idx="187">
                  <c:v>8.0436150575488305</c:v>
                </c:pt>
                <c:pt idx="188">
                  <c:v>7.811349187849661</c:v>
                </c:pt>
                <c:pt idx="189">
                  <c:v>7.4626719316178258</c:v>
                </c:pt>
                <c:pt idx="190">
                  <c:v>6.9890016893823681</c:v>
                </c:pt>
                <c:pt idx="191">
                  <c:v>6.409919818494795</c:v>
                </c:pt>
                <c:pt idx="192">
                  <c:v>5.7636240152912972</c:v>
                </c:pt>
                <c:pt idx="193">
                  <c:v>5.1961959428268329</c:v>
                </c:pt>
                <c:pt idx="194">
                  <c:v>4.784020361394929</c:v>
                </c:pt>
                <c:pt idx="195">
                  <c:v>4.5166445104892636</c:v>
                </c:pt>
                <c:pt idx="196">
                  <c:v>4.328736732407215</c:v>
                </c:pt>
                <c:pt idx="197">
                  <c:v>4.2338659571806136</c:v>
                </c:pt>
                <c:pt idx="198">
                  <c:v>4.1783091149905323</c:v>
                </c:pt>
                <c:pt idx="199">
                  <c:v>4.1614585164695503</c:v>
                </c:pt>
                <c:pt idx="200">
                  <c:v>4.1428547580046642</c:v>
                </c:pt>
                <c:pt idx="201">
                  <c:v>4.0949693798085169</c:v>
                </c:pt>
                <c:pt idx="202">
                  <c:v>4.0444690236737602</c:v>
                </c:pt>
                <c:pt idx="203">
                  <c:v>4.078844222452684</c:v>
                </c:pt>
                <c:pt idx="204">
                  <c:v>4.0754437718274206</c:v>
                </c:pt>
                <c:pt idx="205">
                  <c:v>4.0930350344653954</c:v>
                </c:pt>
                <c:pt idx="206">
                  <c:v>4.0903770773252095</c:v>
                </c:pt>
                <c:pt idx="207">
                  <c:v>4.0841174274531431</c:v>
                </c:pt>
                <c:pt idx="208">
                  <c:v>4.043378978710912</c:v>
                </c:pt>
                <c:pt idx="209">
                  <c:v>3.9938545410127952</c:v>
                </c:pt>
                <c:pt idx="210">
                  <c:v>3.9388105734193268</c:v>
                </c:pt>
                <c:pt idx="211">
                  <c:v>3.873411699854572</c:v>
                </c:pt>
                <c:pt idx="212">
                  <c:v>3.8109147402531605</c:v>
                </c:pt>
                <c:pt idx="213">
                  <c:v>3.6727930947208027</c:v>
                </c:pt>
                <c:pt idx="214">
                  <c:v>3.6588305748232157</c:v>
                </c:pt>
                <c:pt idx="215">
                  <c:v>3.5303056708901441</c:v>
                </c:pt>
                <c:pt idx="216">
                  <c:v>3.5103699262944321</c:v>
                </c:pt>
                <c:pt idx="217">
                  <c:v>3.5990131777967012</c:v>
                </c:pt>
                <c:pt idx="218">
                  <c:v>3.6429769369198617</c:v>
                </c:pt>
                <c:pt idx="219">
                  <c:v>3.4575761198741151</c:v>
                </c:pt>
                <c:pt idx="220">
                  <c:v>3.418632338608004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7E-406E-8B91-A3C5898C63CA}"/>
            </c:ext>
          </c:extLst>
        </c:ser>
        <c:ser>
          <c:idx val="2"/>
          <c:order val="2"/>
          <c:tx>
            <c:strRef>
              <c:f>'Raw mat.Sample'!$J$1</c:f>
              <c:strCache>
                <c:ptCount val="1"/>
                <c:pt idx="0">
                  <c:v>G2 FerOx 16/30 250h 750C 20 mm/s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mat.Sample'!$J$2:$J$230</c:f>
              <c:numCache>
                <c:formatCode>General</c:formatCode>
                <c:ptCount val="229"/>
                <c:pt idx="0">
                  <c:v>59.95656234806453</c:v>
                </c:pt>
                <c:pt idx="1">
                  <c:v>63.584189501671695</c:v>
                </c:pt>
                <c:pt idx="2">
                  <c:v>55.197124641510996</c:v>
                </c:pt>
                <c:pt idx="3">
                  <c:v>47.150805382789954</c:v>
                </c:pt>
                <c:pt idx="4">
                  <c:v>58.758253341489819</c:v>
                </c:pt>
                <c:pt idx="5">
                  <c:v>59.81632059946412</c:v>
                </c:pt>
                <c:pt idx="6">
                  <c:v>55.343288218127888</c:v>
                </c:pt>
                <c:pt idx="7">
                  <c:v>50.954898466869295</c:v>
                </c:pt>
                <c:pt idx="8">
                  <c:v>56.44550443680604</c:v>
                </c:pt>
                <c:pt idx="9">
                  <c:v>55.585084937972418</c:v>
                </c:pt>
                <c:pt idx="10">
                  <c:v>56.128040193270969</c:v>
                </c:pt>
                <c:pt idx="11">
                  <c:v>62.182109201523382</c:v>
                </c:pt>
                <c:pt idx="12">
                  <c:v>58.291275675803774</c:v>
                </c:pt>
                <c:pt idx="13">
                  <c:v>63.088661902934376</c:v>
                </c:pt>
                <c:pt idx="14">
                  <c:v>62.203007049885102</c:v>
                </c:pt>
                <c:pt idx="15">
                  <c:v>63.894232318506262</c:v>
                </c:pt>
                <c:pt idx="16">
                  <c:v>57.486964809625313</c:v>
                </c:pt>
                <c:pt idx="17">
                  <c:v>63.368030534014238</c:v>
                </c:pt>
                <c:pt idx="18">
                  <c:v>49.005245674423051</c:v>
                </c:pt>
                <c:pt idx="19">
                  <c:v>58.327946284342794</c:v>
                </c:pt>
                <c:pt idx="20">
                  <c:v>51.771774627124799</c:v>
                </c:pt>
                <c:pt idx="21">
                  <c:v>56.820871262383235</c:v>
                </c:pt>
                <c:pt idx="22">
                  <c:v>59.725915945437592</c:v>
                </c:pt>
                <c:pt idx="23">
                  <c:v>57.173215725963011</c:v>
                </c:pt>
                <c:pt idx="24">
                  <c:v>58.227384021425109</c:v>
                </c:pt>
                <c:pt idx="25">
                  <c:v>54.823679046147106</c:v>
                </c:pt>
                <c:pt idx="26">
                  <c:v>53.704794124536917</c:v>
                </c:pt>
                <c:pt idx="27">
                  <c:v>56.731044789906719</c:v>
                </c:pt>
                <c:pt idx="28">
                  <c:v>57.465921450369017</c:v>
                </c:pt>
                <c:pt idx="29">
                  <c:v>55.571483457068311</c:v>
                </c:pt>
                <c:pt idx="30">
                  <c:v>52.322824854625082</c:v>
                </c:pt>
                <c:pt idx="31">
                  <c:v>54.163039106865298</c:v>
                </c:pt>
                <c:pt idx="32">
                  <c:v>50.603256325541118</c:v>
                </c:pt>
                <c:pt idx="33">
                  <c:v>57.561014962254688</c:v>
                </c:pt>
                <c:pt idx="34">
                  <c:v>52.860266394709235</c:v>
                </c:pt>
                <c:pt idx="35">
                  <c:v>55.1970878808864</c:v>
                </c:pt>
                <c:pt idx="36">
                  <c:v>53.640651226603545</c:v>
                </c:pt>
                <c:pt idx="37">
                  <c:v>51.218967385810359</c:v>
                </c:pt>
                <c:pt idx="38">
                  <c:v>52.353749337184979</c:v>
                </c:pt>
                <c:pt idx="39">
                  <c:v>54.70049914762226</c:v>
                </c:pt>
                <c:pt idx="40">
                  <c:v>54.52644866172713</c:v>
                </c:pt>
                <c:pt idx="41">
                  <c:v>53.963757730434445</c:v>
                </c:pt>
                <c:pt idx="42">
                  <c:v>54.753916423202035</c:v>
                </c:pt>
                <c:pt idx="43">
                  <c:v>55.974525727955474</c:v>
                </c:pt>
                <c:pt idx="44">
                  <c:v>55.281244241345</c:v>
                </c:pt>
                <c:pt idx="45">
                  <c:v>57.051391076928439</c:v>
                </c:pt>
                <c:pt idx="46">
                  <c:v>55.569122262417345</c:v>
                </c:pt>
                <c:pt idx="47">
                  <c:v>53.061955354284258</c:v>
                </c:pt>
                <c:pt idx="48">
                  <c:v>54.846296414139125</c:v>
                </c:pt>
                <c:pt idx="49">
                  <c:v>54.541234309629978</c:v>
                </c:pt>
                <c:pt idx="50">
                  <c:v>53.533479336121054</c:v>
                </c:pt>
                <c:pt idx="51">
                  <c:v>53.532239063957398</c:v>
                </c:pt>
                <c:pt idx="52">
                  <c:v>52.898150970291191</c:v>
                </c:pt>
                <c:pt idx="53">
                  <c:v>53.423341983883816</c:v>
                </c:pt>
                <c:pt idx="54">
                  <c:v>53.153084336081349</c:v>
                </c:pt>
                <c:pt idx="55">
                  <c:v>54.467557646814981</c:v>
                </c:pt>
                <c:pt idx="56">
                  <c:v>52.959902563525695</c:v>
                </c:pt>
                <c:pt idx="57">
                  <c:v>53.556759226768904</c:v>
                </c:pt>
                <c:pt idx="58">
                  <c:v>51.62087376627963</c:v>
                </c:pt>
                <c:pt idx="59">
                  <c:v>53.073212993039519</c:v>
                </c:pt>
                <c:pt idx="60">
                  <c:v>52.97293165130332</c:v>
                </c:pt>
                <c:pt idx="61">
                  <c:v>52.283496028043196</c:v>
                </c:pt>
                <c:pt idx="62">
                  <c:v>53.212847562252747</c:v>
                </c:pt>
                <c:pt idx="63">
                  <c:v>51.687808038535366</c:v>
                </c:pt>
                <c:pt idx="64">
                  <c:v>52.991363462744921</c:v>
                </c:pt>
                <c:pt idx="65">
                  <c:v>53.225237012238232</c:v>
                </c:pt>
                <c:pt idx="66">
                  <c:v>52.897442032180415</c:v>
                </c:pt>
                <c:pt idx="67">
                  <c:v>53.085366258720072</c:v>
                </c:pt>
                <c:pt idx="68">
                  <c:v>52.425329190554415</c:v>
                </c:pt>
                <c:pt idx="69">
                  <c:v>53.334049501415251</c:v>
                </c:pt>
                <c:pt idx="70">
                  <c:v>52.795579687439478</c:v>
                </c:pt>
                <c:pt idx="71">
                  <c:v>52.919614888158399</c:v>
                </c:pt>
                <c:pt idx="72">
                  <c:v>52.468813622086998</c:v>
                </c:pt>
                <c:pt idx="73">
                  <c:v>52.049835903144327</c:v>
                </c:pt>
                <c:pt idx="74">
                  <c:v>53.539226750200186</c:v>
                </c:pt>
                <c:pt idx="75">
                  <c:v>53.007477910356542</c:v>
                </c:pt>
                <c:pt idx="76">
                  <c:v>53.199308730199284</c:v>
                </c:pt>
                <c:pt idx="77">
                  <c:v>52.225093334179924</c:v>
                </c:pt>
                <c:pt idx="78">
                  <c:v>52.307343620065453</c:v>
                </c:pt>
                <c:pt idx="79">
                  <c:v>52.716767298571796</c:v>
                </c:pt>
                <c:pt idx="80">
                  <c:v>52.826668470451246</c:v>
                </c:pt>
                <c:pt idx="81">
                  <c:v>52.20146219020566</c:v>
                </c:pt>
                <c:pt idx="82">
                  <c:v>52.556701753036556</c:v>
                </c:pt>
                <c:pt idx="83">
                  <c:v>52.29113432269412</c:v>
                </c:pt>
                <c:pt idx="84">
                  <c:v>51.910241490863406</c:v>
                </c:pt>
                <c:pt idx="85">
                  <c:v>52.342516336046941</c:v>
                </c:pt>
                <c:pt idx="86">
                  <c:v>52.252129425523947</c:v>
                </c:pt>
                <c:pt idx="87">
                  <c:v>53.259953234758328</c:v>
                </c:pt>
                <c:pt idx="88">
                  <c:v>52.790594418390455</c:v>
                </c:pt>
                <c:pt idx="89">
                  <c:v>52.535808098219007</c:v>
                </c:pt>
                <c:pt idx="90">
                  <c:v>52.121646630032252</c:v>
                </c:pt>
                <c:pt idx="91">
                  <c:v>52.358028657314982</c:v>
                </c:pt>
                <c:pt idx="92">
                  <c:v>52.604583108051699</c:v>
                </c:pt>
                <c:pt idx="93">
                  <c:v>52.64429750867729</c:v>
                </c:pt>
                <c:pt idx="94">
                  <c:v>52.227135373789459</c:v>
                </c:pt>
                <c:pt idx="95">
                  <c:v>53.012437376648471</c:v>
                </c:pt>
                <c:pt idx="96">
                  <c:v>52.806191942650791</c:v>
                </c:pt>
                <c:pt idx="97">
                  <c:v>52.132469326138079</c:v>
                </c:pt>
                <c:pt idx="98">
                  <c:v>52.410854723938144</c:v>
                </c:pt>
                <c:pt idx="99">
                  <c:v>52.075206706229714</c:v>
                </c:pt>
                <c:pt idx="100">
                  <c:v>52.464377261781138</c:v>
                </c:pt>
                <c:pt idx="101">
                  <c:v>52.600947942571324</c:v>
                </c:pt>
                <c:pt idx="102">
                  <c:v>52.379167881892826</c:v>
                </c:pt>
                <c:pt idx="103">
                  <c:v>52.24484633251884</c:v>
                </c:pt>
                <c:pt idx="104">
                  <c:v>52.525403179710203</c:v>
                </c:pt>
                <c:pt idx="105">
                  <c:v>52.42011710630414</c:v>
                </c:pt>
                <c:pt idx="106">
                  <c:v>52.556312703077573</c:v>
                </c:pt>
                <c:pt idx="107">
                  <c:v>52.497073382856364</c:v>
                </c:pt>
                <c:pt idx="108">
                  <c:v>52.647530802169996</c:v>
                </c:pt>
                <c:pt idx="109">
                  <c:v>52.737177150834334</c:v>
                </c:pt>
                <c:pt idx="110">
                  <c:v>53.009092438720558</c:v>
                </c:pt>
                <c:pt idx="111">
                  <c:v>52.248023849567623</c:v>
                </c:pt>
                <c:pt idx="112">
                  <c:v>52.053219742258001</c:v>
                </c:pt>
                <c:pt idx="113">
                  <c:v>50.875586782852956</c:v>
                </c:pt>
                <c:pt idx="114">
                  <c:v>50.423452050203515</c:v>
                </c:pt>
                <c:pt idx="115">
                  <c:v>50.829253839567954</c:v>
                </c:pt>
                <c:pt idx="116">
                  <c:v>50.553118660694722</c:v>
                </c:pt>
                <c:pt idx="117">
                  <c:v>50.210292421109635</c:v>
                </c:pt>
                <c:pt idx="118">
                  <c:v>49.98437817636237</c:v>
                </c:pt>
                <c:pt idx="119">
                  <c:v>49.815570527943535</c:v>
                </c:pt>
                <c:pt idx="120">
                  <c:v>49.342844470249524</c:v>
                </c:pt>
                <c:pt idx="121">
                  <c:v>49.082686636853225</c:v>
                </c:pt>
                <c:pt idx="122">
                  <c:v>48.854959768151687</c:v>
                </c:pt>
                <c:pt idx="123">
                  <c:v>48.454074386427486</c:v>
                </c:pt>
                <c:pt idx="124">
                  <c:v>47.651153843197505</c:v>
                </c:pt>
                <c:pt idx="125">
                  <c:v>47.424234102337522</c:v>
                </c:pt>
                <c:pt idx="126">
                  <c:v>46.724211852320074</c:v>
                </c:pt>
                <c:pt idx="127">
                  <c:v>46.129788120562047</c:v>
                </c:pt>
                <c:pt idx="128">
                  <c:v>45.228366378462667</c:v>
                </c:pt>
                <c:pt idx="129">
                  <c:v>44.349465558046468</c:v>
                </c:pt>
                <c:pt idx="130">
                  <c:v>43.238558054539595</c:v>
                </c:pt>
                <c:pt idx="131">
                  <c:v>42.24694874719215</c:v>
                </c:pt>
                <c:pt idx="132">
                  <c:v>40.793749037546092</c:v>
                </c:pt>
                <c:pt idx="133">
                  <c:v>39.708047896555016</c:v>
                </c:pt>
                <c:pt idx="134">
                  <c:v>38.454288662121137</c:v>
                </c:pt>
                <c:pt idx="135">
                  <c:v>36.930058790588525</c:v>
                </c:pt>
                <c:pt idx="136">
                  <c:v>35.488612116337862</c:v>
                </c:pt>
                <c:pt idx="137">
                  <c:v>34.070420870358113</c:v>
                </c:pt>
                <c:pt idx="138">
                  <c:v>32.514801259955341</c:v>
                </c:pt>
                <c:pt idx="139">
                  <c:v>31.270173122855255</c:v>
                </c:pt>
                <c:pt idx="140">
                  <c:v>29.954676914652683</c:v>
                </c:pt>
                <c:pt idx="141">
                  <c:v>28.51184300351207</c:v>
                </c:pt>
                <c:pt idx="142">
                  <c:v>27.168574706614258</c:v>
                </c:pt>
                <c:pt idx="143">
                  <c:v>25.876952734108475</c:v>
                </c:pt>
                <c:pt idx="144">
                  <c:v>24.467262165878413</c:v>
                </c:pt>
                <c:pt idx="145">
                  <c:v>23.268866905771123</c:v>
                </c:pt>
                <c:pt idx="146">
                  <c:v>21.939692966214587</c:v>
                </c:pt>
                <c:pt idx="147">
                  <c:v>20.651740407155557</c:v>
                </c:pt>
                <c:pt idx="148">
                  <c:v>19.368922965620406</c:v>
                </c:pt>
                <c:pt idx="149">
                  <c:v>18.316774640031273</c:v>
                </c:pt>
                <c:pt idx="150">
                  <c:v>16.950470355740567</c:v>
                </c:pt>
                <c:pt idx="151">
                  <c:v>15.849675102604646</c:v>
                </c:pt>
                <c:pt idx="152">
                  <c:v>15.000391121365409</c:v>
                </c:pt>
                <c:pt idx="153">
                  <c:v>14.431660255885905</c:v>
                </c:pt>
                <c:pt idx="154">
                  <c:v>13.566015673509364</c:v>
                </c:pt>
                <c:pt idx="155">
                  <c:v>12.813800423968113</c:v>
                </c:pt>
                <c:pt idx="156">
                  <c:v>12.389566781202543</c:v>
                </c:pt>
                <c:pt idx="157">
                  <c:v>11.810152896716078</c:v>
                </c:pt>
                <c:pt idx="158">
                  <c:v>11.320788924153483</c:v>
                </c:pt>
                <c:pt idx="159">
                  <c:v>11.045499271161699</c:v>
                </c:pt>
                <c:pt idx="160">
                  <c:v>10.703148647078846</c:v>
                </c:pt>
                <c:pt idx="161">
                  <c:v>11.498622731921756</c:v>
                </c:pt>
                <c:pt idx="162">
                  <c:v>11.21987687426985</c:v>
                </c:pt>
                <c:pt idx="163">
                  <c:v>10.527167629799488</c:v>
                </c:pt>
                <c:pt idx="164">
                  <c:v>10.923675508481654</c:v>
                </c:pt>
                <c:pt idx="165">
                  <c:v>10.884411443422012</c:v>
                </c:pt>
                <c:pt idx="166">
                  <c:v>11.039823773914545</c:v>
                </c:pt>
                <c:pt idx="167">
                  <c:v>11.328676635908497</c:v>
                </c:pt>
                <c:pt idx="168">
                  <c:v>11.501765451552775</c:v>
                </c:pt>
                <c:pt idx="169">
                  <c:v>11.735850782208221</c:v>
                </c:pt>
                <c:pt idx="170">
                  <c:v>11.92868090482442</c:v>
                </c:pt>
                <c:pt idx="171">
                  <c:v>12.037340927105014</c:v>
                </c:pt>
                <c:pt idx="172">
                  <c:v>12.157356387303107</c:v>
                </c:pt>
                <c:pt idx="173">
                  <c:v>12.098335456379406</c:v>
                </c:pt>
                <c:pt idx="174">
                  <c:v>11.98852705562893</c:v>
                </c:pt>
                <c:pt idx="175">
                  <c:v>11.79445449408793</c:v>
                </c:pt>
                <c:pt idx="176">
                  <c:v>11.4626584719988</c:v>
                </c:pt>
                <c:pt idx="177">
                  <c:v>11.022696918156029</c:v>
                </c:pt>
                <c:pt idx="178">
                  <c:v>10.556968262216769</c:v>
                </c:pt>
                <c:pt idx="179">
                  <c:v>10.024893564236505</c:v>
                </c:pt>
                <c:pt idx="180">
                  <c:v>9.635575729172281</c:v>
                </c:pt>
                <c:pt idx="181">
                  <c:v>9.1659170598268691</c:v>
                </c:pt>
                <c:pt idx="182">
                  <c:v>8.8270472792213113</c:v>
                </c:pt>
                <c:pt idx="183">
                  <c:v>8.4941803877522357</c:v>
                </c:pt>
                <c:pt idx="184">
                  <c:v>8.2464400916153693</c:v>
                </c:pt>
                <c:pt idx="185">
                  <c:v>7.9944452985581673</c:v>
                </c:pt>
                <c:pt idx="186">
                  <c:v>7.7434466843134562</c:v>
                </c:pt>
                <c:pt idx="187">
                  <c:v>7.4998094679416685</c:v>
                </c:pt>
                <c:pt idx="188">
                  <c:v>7.2797313468964706</c:v>
                </c:pt>
                <c:pt idx="189">
                  <c:v>6.9475279884531904</c:v>
                </c:pt>
                <c:pt idx="190">
                  <c:v>6.5089458826397353</c:v>
                </c:pt>
                <c:pt idx="191">
                  <c:v>5.9665398754079471</c:v>
                </c:pt>
                <c:pt idx="192">
                  <c:v>5.366662491930529</c:v>
                </c:pt>
                <c:pt idx="193">
                  <c:v>4.8537925757102309</c:v>
                </c:pt>
                <c:pt idx="194">
                  <c:v>4.4919431781893726</c:v>
                </c:pt>
                <c:pt idx="195">
                  <c:v>4.2606358326917686</c:v>
                </c:pt>
                <c:pt idx="196">
                  <c:v>4.1029223103635797</c:v>
                </c:pt>
                <c:pt idx="197">
                  <c:v>4.0227115783478968</c:v>
                </c:pt>
                <c:pt idx="198">
                  <c:v>3.9710120981754198</c:v>
                </c:pt>
                <c:pt idx="199">
                  <c:v>3.9578972288201122</c:v>
                </c:pt>
                <c:pt idx="200">
                  <c:v>3.9695659195301358</c:v>
                </c:pt>
                <c:pt idx="201">
                  <c:v>3.929660716411318</c:v>
                </c:pt>
                <c:pt idx="202">
                  <c:v>3.866048322048897</c:v>
                </c:pt>
                <c:pt idx="203">
                  <c:v>3.9023560097226544</c:v>
                </c:pt>
                <c:pt idx="204">
                  <c:v>3.9167781719108397</c:v>
                </c:pt>
                <c:pt idx="205">
                  <c:v>3.945209772558385</c:v>
                </c:pt>
                <c:pt idx="206">
                  <c:v>3.9533281748430471</c:v>
                </c:pt>
                <c:pt idx="207">
                  <c:v>3.9569945908016555</c:v>
                </c:pt>
                <c:pt idx="208">
                  <c:v>3.9048399136116982</c:v>
                </c:pt>
                <c:pt idx="209">
                  <c:v>3.8707491462955672</c:v>
                </c:pt>
                <c:pt idx="210">
                  <c:v>3.8416940848657042</c:v>
                </c:pt>
                <c:pt idx="211">
                  <c:v>3.777010508210862</c:v>
                </c:pt>
                <c:pt idx="212">
                  <c:v>3.7376399661047661</c:v>
                </c:pt>
                <c:pt idx="213">
                  <c:v>3.6275234750136582</c:v>
                </c:pt>
                <c:pt idx="214">
                  <c:v>3.5916556724124451</c:v>
                </c:pt>
                <c:pt idx="215">
                  <c:v>3.505237651313541</c:v>
                </c:pt>
                <c:pt idx="216">
                  <c:v>3.4817682059343538</c:v>
                </c:pt>
                <c:pt idx="217">
                  <c:v>3.56764150254482</c:v>
                </c:pt>
                <c:pt idx="218">
                  <c:v>3.5410572473560928</c:v>
                </c:pt>
                <c:pt idx="219">
                  <c:v>3.3491899685244206</c:v>
                </c:pt>
                <c:pt idx="220">
                  <c:v>3.3508977035172816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7E-406E-8B91-A3C5898C63CA}"/>
            </c:ext>
          </c:extLst>
        </c:ser>
        <c:ser>
          <c:idx val="3"/>
          <c:order val="3"/>
          <c:tx>
            <c:strRef>
              <c:f>'Raw mat.Sample'!$K$1</c:f>
              <c:strCache>
                <c:ptCount val="1"/>
                <c:pt idx="0">
                  <c:v>G3 (FerOx 16/30 250h 900C 5 mm/s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'Raw mat.Sample'!$A$2:$A$230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'Raw mat.Sample'!$K$2:$K$230</c:f>
              <c:numCache>
                <c:formatCode>General</c:formatCode>
                <c:ptCount val="229"/>
                <c:pt idx="0">
                  <c:v>61.734450249036378</c:v>
                </c:pt>
                <c:pt idx="1">
                  <c:v>67.112745787234928</c:v>
                </c:pt>
                <c:pt idx="2">
                  <c:v>56.91077554631481</c:v>
                </c:pt>
                <c:pt idx="3">
                  <c:v>49.686318450976565</c:v>
                </c:pt>
                <c:pt idx="4">
                  <c:v>60.282483136067817</c:v>
                </c:pt>
                <c:pt idx="5">
                  <c:v>61.122178586763994</c:v>
                </c:pt>
                <c:pt idx="6">
                  <c:v>57.472655034241512</c:v>
                </c:pt>
                <c:pt idx="7">
                  <c:v>53.213317650446463</c:v>
                </c:pt>
                <c:pt idx="8">
                  <c:v>58.205624818095522</c:v>
                </c:pt>
                <c:pt idx="9">
                  <c:v>57.477688319353881</c:v>
                </c:pt>
                <c:pt idx="10">
                  <c:v>58.724274117099</c:v>
                </c:pt>
                <c:pt idx="11">
                  <c:v>64.339690506106095</c:v>
                </c:pt>
                <c:pt idx="12">
                  <c:v>60.241170642374435</c:v>
                </c:pt>
                <c:pt idx="13">
                  <c:v>65.505420893580492</c:v>
                </c:pt>
                <c:pt idx="14">
                  <c:v>64.780659123577792</c:v>
                </c:pt>
                <c:pt idx="15">
                  <c:v>65.80669161952855</c:v>
                </c:pt>
                <c:pt idx="16">
                  <c:v>60.794172567317759</c:v>
                </c:pt>
                <c:pt idx="17">
                  <c:v>66.532013167231199</c:v>
                </c:pt>
                <c:pt idx="18">
                  <c:v>50.369602596067729</c:v>
                </c:pt>
                <c:pt idx="19">
                  <c:v>60.355177118399993</c:v>
                </c:pt>
                <c:pt idx="20">
                  <c:v>53.468768325161179</c:v>
                </c:pt>
                <c:pt idx="21">
                  <c:v>58.577959058507069</c:v>
                </c:pt>
                <c:pt idx="22">
                  <c:v>61.69019324189194</c:v>
                </c:pt>
                <c:pt idx="23">
                  <c:v>58.539802736950456</c:v>
                </c:pt>
                <c:pt idx="24">
                  <c:v>59.935414883709257</c:v>
                </c:pt>
                <c:pt idx="25">
                  <c:v>56.303876417826487</c:v>
                </c:pt>
                <c:pt idx="26">
                  <c:v>55.617418407717153</c:v>
                </c:pt>
                <c:pt idx="27">
                  <c:v>58.407270661749628</c:v>
                </c:pt>
                <c:pt idx="28">
                  <c:v>58.630210876235502</c:v>
                </c:pt>
                <c:pt idx="29">
                  <c:v>57.582440752483762</c:v>
                </c:pt>
                <c:pt idx="30">
                  <c:v>53.994273489123643</c:v>
                </c:pt>
                <c:pt idx="31">
                  <c:v>55.819317525611439</c:v>
                </c:pt>
                <c:pt idx="32">
                  <c:v>51.822855901056634</c:v>
                </c:pt>
                <c:pt idx="33">
                  <c:v>59.600175599027551</c:v>
                </c:pt>
                <c:pt idx="34">
                  <c:v>54.157534968257522</c:v>
                </c:pt>
                <c:pt idx="35">
                  <c:v>56.763251711687914</c:v>
                </c:pt>
                <c:pt idx="36">
                  <c:v>55.327249882710092</c:v>
                </c:pt>
                <c:pt idx="37">
                  <c:v>52.706061540976606</c:v>
                </c:pt>
                <c:pt idx="38">
                  <c:v>54.21873756228301</c:v>
                </c:pt>
                <c:pt idx="39">
                  <c:v>56.301230917721348</c:v>
                </c:pt>
                <c:pt idx="40">
                  <c:v>56.174549387461866</c:v>
                </c:pt>
                <c:pt idx="41">
                  <c:v>55.334529836408116</c:v>
                </c:pt>
                <c:pt idx="42">
                  <c:v>56.573572160834772</c:v>
                </c:pt>
                <c:pt idx="43">
                  <c:v>57.477785134400058</c:v>
                </c:pt>
                <c:pt idx="44">
                  <c:v>57.127978181506215</c:v>
                </c:pt>
                <c:pt idx="45">
                  <c:v>58.57135544669886</c:v>
                </c:pt>
                <c:pt idx="46">
                  <c:v>57.351999695316017</c:v>
                </c:pt>
                <c:pt idx="47">
                  <c:v>54.385435890470468</c:v>
                </c:pt>
                <c:pt idx="48">
                  <c:v>56.40824465838309</c:v>
                </c:pt>
                <c:pt idx="49">
                  <c:v>55.849049696729871</c:v>
                </c:pt>
                <c:pt idx="50">
                  <c:v>54.854382397994229</c:v>
                </c:pt>
                <c:pt idx="51">
                  <c:v>55.035815797266316</c:v>
                </c:pt>
                <c:pt idx="52">
                  <c:v>54.382425282318096</c:v>
                </c:pt>
                <c:pt idx="53">
                  <c:v>54.854052935619869</c:v>
                </c:pt>
                <c:pt idx="54">
                  <c:v>54.704090719332541</c:v>
                </c:pt>
                <c:pt idx="55">
                  <c:v>56.022140616322282</c:v>
                </c:pt>
                <c:pt idx="56">
                  <c:v>54.359355250848758</c:v>
                </c:pt>
                <c:pt idx="57">
                  <c:v>54.841302184868397</c:v>
                </c:pt>
                <c:pt idx="58">
                  <c:v>53.104072281601184</c:v>
                </c:pt>
                <c:pt idx="59">
                  <c:v>54.673661251029138</c:v>
                </c:pt>
                <c:pt idx="60">
                  <c:v>54.502463716955276</c:v>
                </c:pt>
                <c:pt idx="61">
                  <c:v>53.488860584083405</c:v>
                </c:pt>
                <c:pt idx="62">
                  <c:v>54.579876467442972</c:v>
                </c:pt>
                <c:pt idx="63">
                  <c:v>53.115214947396943</c:v>
                </c:pt>
                <c:pt idx="64">
                  <c:v>54.34583784091884</c:v>
                </c:pt>
                <c:pt idx="65">
                  <c:v>54.589099714610128</c:v>
                </c:pt>
                <c:pt idx="66">
                  <c:v>54.185824882684827</c:v>
                </c:pt>
                <c:pt idx="67">
                  <c:v>54.452004734671846</c:v>
                </c:pt>
                <c:pt idx="68">
                  <c:v>53.748886957086839</c:v>
                </c:pt>
                <c:pt idx="69">
                  <c:v>54.730729837770234</c:v>
                </c:pt>
                <c:pt idx="70">
                  <c:v>54.072219252561631</c:v>
                </c:pt>
                <c:pt idx="71">
                  <c:v>54.305343934298655</c:v>
                </c:pt>
                <c:pt idx="72">
                  <c:v>53.794498061757317</c:v>
                </c:pt>
                <c:pt idx="73">
                  <c:v>53.44900056195457</c:v>
                </c:pt>
                <c:pt idx="74">
                  <c:v>54.949928512378094</c:v>
                </c:pt>
                <c:pt idx="75">
                  <c:v>54.452936113890914</c:v>
                </c:pt>
                <c:pt idx="76">
                  <c:v>54.628748923440604</c:v>
                </c:pt>
                <c:pt idx="77">
                  <c:v>53.683133543236117</c:v>
                </c:pt>
                <c:pt idx="78">
                  <c:v>53.779017294660179</c:v>
                </c:pt>
                <c:pt idx="79">
                  <c:v>54.138543324078341</c:v>
                </c:pt>
                <c:pt idx="80">
                  <c:v>54.371778399360764</c:v>
                </c:pt>
                <c:pt idx="81">
                  <c:v>53.671140510711972</c:v>
                </c:pt>
                <c:pt idx="82">
                  <c:v>54.147973222870476</c:v>
                </c:pt>
                <c:pt idx="83">
                  <c:v>53.874930478779405</c:v>
                </c:pt>
                <c:pt idx="84">
                  <c:v>53.416420773616096</c:v>
                </c:pt>
                <c:pt idx="85">
                  <c:v>53.86212043792694</c:v>
                </c:pt>
                <c:pt idx="86">
                  <c:v>53.802176859451293</c:v>
                </c:pt>
                <c:pt idx="87">
                  <c:v>54.864704602407492</c:v>
                </c:pt>
                <c:pt idx="88">
                  <c:v>54.331651890506009</c:v>
                </c:pt>
                <c:pt idx="89">
                  <c:v>54.196680601937594</c:v>
                </c:pt>
                <c:pt idx="90">
                  <c:v>53.817361563301475</c:v>
                </c:pt>
                <c:pt idx="91">
                  <c:v>54.010563840311903</c:v>
                </c:pt>
                <c:pt idx="92">
                  <c:v>54.29237327650344</c:v>
                </c:pt>
                <c:pt idx="93">
                  <c:v>54.433274003062039</c:v>
                </c:pt>
                <c:pt idx="94">
                  <c:v>54.044293690865089</c:v>
                </c:pt>
                <c:pt idx="95">
                  <c:v>54.855085224769752</c:v>
                </c:pt>
                <c:pt idx="96">
                  <c:v>54.634795461999865</c:v>
                </c:pt>
                <c:pt idx="97">
                  <c:v>53.96006269974275</c:v>
                </c:pt>
                <c:pt idx="98">
                  <c:v>54.274246370550706</c:v>
                </c:pt>
                <c:pt idx="99">
                  <c:v>54.028829990049339</c:v>
                </c:pt>
                <c:pt idx="100">
                  <c:v>54.491208095364449</c:v>
                </c:pt>
                <c:pt idx="101">
                  <c:v>54.677994134923125</c:v>
                </c:pt>
                <c:pt idx="102">
                  <c:v>54.494435488948113</c:v>
                </c:pt>
                <c:pt idx="103">
                  <c:v>54.402059531740221</c:v>
                </c:pt>
                <c:pt idx="104">
                  <c:v>54.788588662669163</c:v>
                </c:pt>
                <c:pt idx="105">
                  <c:v>54.69956200948355</c:v>
                </c:pt>
                <c:pt idx="106">
                  <c:v>54.890846407501066</c:v>
                </c:pt>
                <c:pt idx="107">
                  <c:v>54.859106667976214</c:v>
                </c:pt>
                <c:pt idx="108">
                  <c:v>55.076164391193622</c:v>
                </c:pt>
                <c:pt idx="109">
                  <c:v>55.289098070255058</c:v>
                </c:pt>
                <c:pt idx="110">
                  <c:v>55.560542461935775</c:v>
                </c:pt>
                <c:pt idx="111">
                  <c:v>54.843417254669063</c:v>
                </c:pt>
                <c:pt idx="112">
                  <c:v>54.670471387207492</c:v>
                </c:pt>
                <c:pt idx="113">
                  <c:v>53.508680190711054</c:v>
                </c:pt>
                <c:pt idx="114">
                  <c:v>53.127446684132792</c:v>
                </c:pt>
                <c:pt idx="115">
                  <c:v>53.57592526370032</c:v>
                </c:pt>
                <c:pt idx="116">
                  <c:v>53.391410293418303</c:v>
                </c:pt>
                <c:pt idx="117">
                  <c:v>53.094965053043637</c:v>
                </c:pt>
                <c:pt idx="118">
                  <c:v>52.888688301140476</c:v>
                </c:pt>
                <c:pt idx="119">
                  <c:v>52.723509758961328</c:v>
                </c:pt>
                <c:pt idx="120">
                  <c:v>52.288359678139301</c:v>
                </c:pt>
                <c:pt idx="121">
                  <c:v>52.056341390402991</c:v>
                </c:pt>
                <c:pt idx="122">
                  <c:v>51.813581386455262</c:v>
                </c:pt>
                <c:pt idx="123">
                  <c:v>51.401614671942596</c:v>
                </c:pt>
                <c:pt idx="124">
                  <c:v>50.529246376369713</c:v>
                </c:pt>
                <c:pt idx="125">
                  <c:v>50.25255334373432</c:v>
                </c:pt>
                <c:pt idx="126">
                  <c:v>49.517415743459473</c:v>
                </c:pt>
                <c:pt idx="127">
                  <c:v>48.853369294124072</c:v>
                </c:pt>
                <c:pt idx="128">
                  <c:v>47.860349266129916</c:v>
                </c:pt>
                <c:pt idx="129">
                  <c:v>46.817801150316384</c:v>
                </c:pt>
                <c:pt idx="130">
                  <c:v>45.531146947264119</c:v>
                </c:pt>
                <c:pt idx="131">
                  <c:v>44.338323771469398</c:v>
                </c:pt>
                <c:pt idx="132">
                  <c:v>42.694776833207889</c:v>
                </c:pt>
                <c:pt idx="133">
                  <c:v>41.469660649754168</c:v>
                </c:pt>
                <c:pt idx="134">
                  <c:v>40.080488400372182</c:v>
                </c:pt>
                <c:pt idx="135">
                  <c:v>38.363491820500222</c:v>
                </c:pt>
                <c:pt idx="136">
                  <c:v>36.772829808780585</c:v>
                </c:pt>
                <c:pt idx="137">
                  <c:v>35.18910123166502</c:v>
                </c:pt>
                <c:pt idx="138">
                  <c:v>33.492308646535641</c:v>
                </c:pt>
                <c:pt idx="139">
                  <c:v>32.098742292825804</c:v>
                </c:pt>
                <c:pt idx="140">
                  <c:v>30.668283585580134</c:v>
                </c:pt>
                <c:pt idx="141">
                  <c:v>29.185616647947612</c:v>
                </c:pt>
                <c:pt idx="142">
                  <c:v>27.723400441236926</c:v>
                </c:pt>
                <c:pt idx="143">
                  <c:v>26.406087699641262</c:v>
                </c:pt>
                <c:pt idx="144">
                  <c:v>24.971893071860794</c:v>
                </c:pt>
                <c:pt idx="145">
                  <c:v>23.721262656429666</c:v>
                </c:pt>
                <c:pt idx="146">
                  <c:v>22.298925974131858</c:v>
                </c:pt>
                <c:pt idx="147">
                  <c:v>20.998868903483263</c:v>
                </c:pt>
                <c:pt idx="148">
                  <c:v>19.78848689678729</c:v>
                </c:pt>
                <c:pt idx="149">
                  <c:v>18.652857621617205</c:v>
                </c:pt>
                <c:pt idx="150">
                  <c:v>17.279399524792062</c:v>
                </c:pt>
                <c:pt idx="151">
                  <c:v>16.224779046188839</c:v>
                </c:pt>
                <c:pt idx="152">
                  <c:v>15.342706449205645</c:v>
                </c:pt>
                <c:pt idx="153">
                  <c:v>14.752791866653363</c:v>
                </c:pt>
                <c:pt idx="154">
                  <c:v>14.001003889524705</c:v>
                </c:pt>
                <c:pt idx="155">
                  <c:v>13.049626270030055</c:v>
                </c:pt>
                <c:pt idx="156">
                  <c:v>12.87111457721628</c:v>
                </c:pt>
                <c:pt idx="157">
                  <c:v>12.241312670193899</c:v>
                </c:pt>
                <c:pt idx="158">
                  <c:v>11.828438912176706</c:v>
                </c:pt>
                <c:pt idx="159">
                  <c:v>11.643827485775832</c:v>
                </c:pt>
                <c:pt idx="160">
                  <c:v>10.927022359569754</c:v>
                </c:pt>
                <c:pt idx="161">
                  <c:v>11.313168881203273</c:v>
                </c:pt>
                <c:pt idx="162">
                  <c:v>11.31100830757439</c:v>
                </c:pt>
                <c:pt idx="163">
                  <c:v>11.172265316728797</c:v>
                </c:pt>
                <c:pt idx="164">
                  <c:v>12.000518503296036</c:v>
                </c:pt>
                <c:pt idx="165">
                  <c:v>11.320752603318144</c:v>
                </c:pt>
                <c:pt idx="166">
                  <c:v>11.513438171535022</c:v>
                </c:pt>
                <c:pt idx="167">
                  <c:v>11.79544378388823</c:v>
                </c:pt>
                <c:pt idx="168">
                  <c:v>11.938417158596426</c:v>
                </c:pt>
                <c:pt idx="169">
                  <c:v>12.154457045255107</c:v>
                </c:pt>
                <c:pt idx="170">
                  <c:v>12.261889082066038</c:v>
                </c:pt>
                <c:pt idx="171">
                  <c:v>12.346639891651311</c:v>
                </c:pt>
                <c:pt idx="172">
                  <c:v>12.40654936766764</c:v>
                </c:pt>
                <c:pt idx="173">
                  <c:v>12.313293188822222</c:v>
                </c:pt>
                <c:pt idx="174">
                  <c:v>12.189709466101329</c:v>
                </c:pt>
                <c:pt idx="175">
                  <c:v>11.970250754139817</c:v>
                </c:pt>
                <c:pt idx="176">
                  <c:v>11.642989462316656</c:v>
                </c:pt>
                <c:pt idx="177">
                  <c:v>11.204969076056328</c:v>
                </c:pt>
                <c:pt idx="178">
                  <c:v>10.746904649352622</c:v>
                </c:pt>
                <c:pt idx="179">
                  <c:v>10.229542208937801</c:v>
                </c:pt>
                <c:pt idx="180">
                  <c:v>9.8669325238624097</c:v>
                </c:pt>
                <c:pt idx="181">
                  <c:v>9.4063043943652929</c:v>
                </c:pt>
                <c:pt idx="182">
                  <c:v>9.0795602861071671</c:v>
                </c:pt>
                <c:pt idx="183">
                  <c:v>8.7550046018830656</c:v>
                </c:pt>
                <c:pt idx="184">
                  <c:v>8.5081616363407218</c:v>
                </c:pt>
                <c:pt idx="185">
                  <c:v>8.2680356971412845</c:v>
                </c:pt>
                <c:pt idx="186">
                  <c:v>8.0036641247733957</c:v>
                </c:pt>
                <c:pt idx="187">
                  <c:v>7.7341789207487111</c:v>
                </c:pt>
                <c:pt idx="188">
                  <c:v>7.4950165608530899</c:v>
                </c:pt>
                <c:pt idx="189">
                  <c:v>7.1694198487993281</c:v>
                </c:pt>
                <c:pt idx="190">
                  <c:v>6.759275564340756</c:v>
                </c:pt>
                <c:pt idx="191">
                  <c:v>6.2807529942733291</c:v>
                </c:pt>
                <c:pt idx="192">
                  <c:v>5.7502763078212222</c:v>
                </c:pt>
                <c:pt idx="193">
                  <c:v>5.2949394354267287</c:v>
                </c:pt>
                <c:pt idx="194">
                  <c:v>4.9894436171047181</c:v>
                </c:pt>
                <c:pt idx="195">
                  <c:v>4.7807650731119526</c:v>
                </c:pt>
                <c:pt idx="196">
                  <c:v>4.6348343767369427</c:v>
                </c:pt>
                <c:pt idx="197">
                  <c:v>4.5662173256761385</c:v>
                </c:pt>
                <c:pt idx="198">
                  <c:v>4.5191411950096922</c:v>
                </c:pt>
                <c:pt idx="199">
                  <c:v>4.5159007875500246</c:v>
                </c:pt>
                <c:pt idx="200">
                  <c:v>4.5293723470196694</c:v>
                </c:pt>
                <c:pt idx="201">
                  <c:v>4.4951379162391563</c:v>
                </c:pt>
                <c:pt idx="202">
                  <c:v>4.4353906051266225</c:v>
                </c:pt>
                <c:pt idx="203">
                  <c:v>4.4645979359416454</c:v>
                </c:pt>
                <c:pt idx="204">
                  <c:v>4.4791458148327195</c:v>
                </c:pt>
                <c:pt idx="205">
                  <c:v>4.5145292797748056</c:v>
                </c:pt>
                <c:pt idx="206">
                  <c:v>4.5384536573447027</c:v>
                </c:pt>
                <c:pt idx="207">
                  <c:v>4.5435795003559809</c:v>
                </c:pt>
                <c:pt idx="208">
                  <c:v>4.5121557451658036</c:v>
                </c:pt>
                <c:pt idx="209">
                  <c:v>4.4808622366085507</c:v>
                </c:pt>
                <c:pt idx="210">
                  <c:v>4.443387078007488</c:v>
                </c:pt>
                <c:pt idx="211">
                  <c:v>4.370886600120409</c:v>
                </c:pt>
                <c:pt idx="212">
                  <c:v>4.2936702540935885</c:v>
                </c:pt>
                <c:pt idx="213">
                  <c:v>4.1540967273812965</c:v>
                </c:pt>
                <c:pt idx="214">
                  <c:v>4.1085782265319661</c:v>
                </c:pt>
                <c:pt idx="215">
                  <c:v>4.004579246073142</c:v>
                </c:pt>
                <c:pt idx="216">
                  <c:v>4.0013797980610448</c:v>
                </c:pt>
                <c:pt idx="217">
                  <c:v>4.1197599591977276</c:v>
                </c:pt>
                <c:pt idx="218">
                  <c:v>4.1466734246877142</c:v>
                </c:pt>
                <c:pt idx="219">
                  <c:v>4.0477991427591657</c:v>
                </c:pt>
                <c:pt idx="220">
                  <c:v>4.0418196522437837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7E-406E-8B91-A3C5898C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315808"/>
        <c:axId val="521311216"/>
      </c:scatterChart>
      <c:valAx>
        <c:axId val="52131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311216"/>
        <c:crosses val="autoZero"/>
        <c:crossBetween val="midCat"/>
      </c:valAx>
      <c:valAx>
        <c:axId val="5213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Reflectance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3158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78875140607424"/>
          <c:y val="0.87900234983716041"/>
          <c:w val="0.77077941727872257"/>
          <c:h val="0.12099765016283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5</xdr:row>
      <xdr:rowOff>104775</xdr:rowOff>
    </xdr:from>
    <xdr:to>
      <xdr:col>6</xdr:col>
      <xdr:colOff>657225</xdr:colOff>
      <xdr:row>37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66674</xdr:colOff>
      <xdr:row>5</xdr:row>
      <xdr:rowOff>180975</xdr:rowOff>
    </xdr:from>
    <xdr:to>
      <xdr:col>12</xdr:col>
      <xdr:colOff>514349</xdr:colOff>
      <xdr:row>25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0"/>
  <sheetViews>
    <sheetView tabSelected="1" topLeftCell="J1" workbookViewId="0">
      <selection activeCell="H1" activeCellId="1" sqref="A1:A1048576 H1:K1048576"/>
    </sheetView>
  </sheetViews>
  <sheetFormatPr baseColWidth="10" defaultRowHeight="15" x14ac:dyDescent="0.25"/>
  <cols>
    <col min="2" max="2" width="22.28515625" style="4" customWidth="1"/>
    <col min="3" max="3" width="21.7109375" style="5" customWidth="1"/>
    <col min="9" max="9" width="31.7109375" customWidth="1"/>
    <col min="10" max="10" width="33.140625" customWidth="1"/>
    <col min="11" max="11" width="33.7109375" customWidth="1"/>
    <col min="12" max="12" width="11.42578125" customWidth="1"/>
    <col min="18" max="18" width="33" customWidth="1"/>
  </cols>
  <sheetData>
    <row r="1" spans="1:21" ht="15.75" x14ac:dyDescent="0.3">
      <c r="B1" s="1" t="s">
        <v>4</v>
      </c>
      <c r="C1" s="2" t="s">
        <v>5</v>
      </c>
      <c r="D1" t="s">
        <v>0</v>
      </c>
      <c r="E1" t="s">
        <v>3</v>
      </c>
      <c r="F1" t="s">
        <v>1</v>
      </c>
      <c r="G1" t="s">
        <v>2</v>
      </c>
      <c r="H1" t="s">
        <v>0</v>
      </c>
      <c r="I1" t="s">
        <v>3</v>
      </c>
      <c r="J1" t="s">
        <v>1</v>
      </c>
      <c r="K1" t="s">
        <v>2</v>
      </c>
    </row>
    <row r="2" spans="1:21" x14ac:dyDescent="0.25">
      <c r="A2">
        <v>2500</v>
      </c>
      <c r="B2" s="3">
        <v>6.2698169999999998</v>
      </c>
      <c r="C2" s="3">
        <v>93.708718000000005</v>
      </c>
      <c r="D2">
        <v>61.122461000000001</v>
      </c>
      <c r="E2">
        <v>60.036073000000002</v>
      </c>
      <c r="F2">
        <v>60.976117000000002</v>
      </c>
      <c r="G2">
        <v>62.663637000000001</v>
      </c>
      <c r="H2" s="7">
        <f>(D2-$B2)/($C2*$C2+$B2*(D2-$B2))*10000</f>
        <v>60.110906438794238</v>
      </c>
      <c r="I2" s="7">
        <f t="shared" ref="I2:K2" si="0">(E2-$B2)/($C2*$C2+$B2*(E2-$B2))*10000</f>
        <v>58.964388985026822</v>
      </c>
      <c r="J2" s="7">
        <f t="shared" si="0"/>
        <v>59.95656234806453</v>
      </c>
      <c r="K2" s="7">
        <f t="shared" si="0"/>
        <v>61.734450249036378</v>
      </c>
      <c r="L2">
        <v>7.0299999999999998E-3</v>
      </c>
      <c r="M2" s="7">
        <f>H2*$L2/100</f>
        <v>4.225796722647235E-3</v>
      </c>
      <c r="N2" s="7">
        <f t="shared" ref="N2:P2" si="1">I2*$L2/100</f>
        <v>4.1451965456473852E-3</v>
      </c>
      <c r="O2" s="7">
        <f t="shared" si="1"/>
        <v>4.2149463330689359E-3</v>
      </c>
      <c r="P2" s="7">
        <f t="shared" si="1"/>
        <v>4.3399318525072575E-3</v>
      </c>
    </row>
    <row r="3" spans="1:21" x14ac:dyDescent="0.25">
      <c r="A3">
        <v>2490</v>
      </c>
      <c r="B3" s="3">
        <v>4.5830080000000004</v>
      </c>
      <c r="C3" s="3">
        <v>93.146780000000007</v>
      </c>
      <c r="D3">
        <v>62.28884</v>
      </c>
      <c r="E3">
        <v>61.895152000000003</v>
      </c>
      <c r="F3">
        <v>61.406579999999998</v>
      </c>
      <c r="G3">
        <v>64.660030000000006</v>
      </c>
      <c r="H3" s="7">
        <f t="shared" ref="H3:H66" si="2">(D3-$B3)/($C3*$C3+$B3*(D3-$B3))*10000</f>
        <v>64.542214959557185</v>
      </c>
      <c r="I3" s="7">
        <f t="shared" ref="I3:I66" si="3">(E3-$B3)/($C3*$C3+$B3*(E3-$B3))*10000</f>
        <v>64.11482547035817</v>
      </c>
      <c r="J3" s="7">
        <f t="shared" ref="J3:J66" si="4">(F3-$B3)/($C3*$C3+$B3*(F3-$B3))*10000</f>
        <v>63.584189501671695</v>
      </c>
      <c r="K3" s="7">
        <f t="shared" ref="K3:K66" si="5">(G3-$B3)/($C3*$C3+$B3*(G3-$B3))*10000</f>
        <v>67.112745787234928</v>
      </c>
      <c r="L3">
        <v>3.5000000000000001E-3</v>
      </c>
      <c r="M3" s="7">
        <f t="shared" ref="M3:M66" si="6">H3*$L3/100</f>
        <v>2.2589775235845018E-3</v>
      </c>
      <c r="N3" s="7">
        <f t="shared" ref="N3:N66" si="7">I3*$L3/100</f>
        <v>2.2440188914625357E-3</v>
      </c>
      <c r="O3" s="7">
        <f t="shared" ref="O3:O66" si="8">J3*$L3/100</f>
        <v>2.2254466325585093E-3</v>
      </c>
      <c r="P3" s="7">
        <f t="shared" ref="P3:P66" si="9">K3*$L3/100</f>
        <v>2.3489461025532226E-3</v>
      </c>
    </row>
    <row r="4" spans="1:21" x14ac:dyDescent="0.25">
      <c r="A4">
        <v>2480</v>
      </c>
      <c r="B4" s="3">
        <v>7.4312829999999996</v>
      </c>
      <c r="C4" s="3">
        <v>92.960364999999996</v>
      </c>
      <c r="D4">
        <v>57.296579000000001</v>
      </c>
      <c r="E4">
        <v>57.142429999999997</v>
      </c>
      <c r="F4">
        <v>57.170836999999999</v>
      </c>
      <c r="G4">
        <v>58.783244000000003</v>
      </c>
      <c r="H4" s="7">
        <f t="shared" si="2"/>
        <v>55.330925872338121</v>
      </c>
      <c r="I4" s="7">
        <f t="shared" si="3"/>
        <v>55.166893097949249</v>
      </c>
      <c r="J4" s="7">
        <f t="shared" si="4"/>
        <v>55.197124641510996</v>
      </c>
      <c r="K4" s="7">
        <f t="shared" si="5"/>
        <v>56.91077554631481</v>
      </c>
      <c r="L4">
        <v>8.0000000000000002E-3</v>
      </c>
      <c r="M4" s="7">
        <f t="shared" si="6"/>
        <v>4.42647406978705E-3</v>
      </c>
      <c r="N4" s="7">
        <f t="shared" si="7"/>
        <v>4.4133514478359396E-3</v>
      </c>
      <c r="O4" s="7">
        <f t="shared" si="8"/>
        <v>4.4157699713208796E-3</v>
      </c>
      <c r="P4" s="7">
        <f t="shared" si="9"/>
        <v>4.5528620437051848E-3</v>
      </c>
    </row>
    <row r="5" spans="1:21" ht="18.75" x14ac:dyDescent="0.3">
      <c r="A5">
        <v>2470</v>
      </c>
      <c r="B5" s="3">
        <v>8.3957010000000007</v>
      </c>
      <c r="C5" s="3">
        <v>94.339444999999998</v>
      </c>
      <c r="D5">
        <v>51.993257</v>
      </c>
      <c r="E5">
        <v>52.180475000000001</v>
      </c>
      <c r="F5">
        <v>52.089263000000003</v>
      </c>
      <c r="G5">
        <v>54.541145</v>
      </c>
      <c r="H5" s="7">
        <f t="shared" si="2"/>
        <v>47.051295522681094</v>
      </c>
      <c r="I5" s="7">
        <f t="shared" si="3"/>
        <v>47.245330245148565</v>
      </c>
      <c r="J5" s="7">
        <f t="shared" si="4"/>
        <v>47.150805382789954</v>
      </c>
      <c r="K5" s="7">
        <f t="shared" si="5"/>
        <v>49.686318450976565</v>
      </c>
      <c r="L5">
        <v>1.6639999999999999E-2</v>
      </c>
      <c r="M5" s="7">
        <f t="shared" si="6"/>
        <v>7.829335574974134E-3</v>
      </c>
      <c r="N5" s="7">
        <f t="shared" si="7"/>
        <v>7.8616229527927201E-3</v>
      </c>
      <c r="O5" s="7">
        <f t="shared" si="8"/>
        <v>7.8458940156962472E-3</v>
      </c>
      <c r="P5" s="7">
        <f t="shared" si="9"/>
        <v>8.2678033902425004E-3</v>
      </c>
      <c r="R5" s="12"/>
      <c r="S5" s="13" t="s">
        <v>6</v>
      </c>
    </row>
    <row r="6" spans="1:21" x14ac:dyDescent="0.25">
      <c r="A6">
        <v>2460</v>
      </c>
      <c r="B6" s="3">
        <v>6.4537990000000001</v>
      </c>
      <c r="C6" s="3">
        <v>95.551879</v>
      </c>
      <c r="D6">
        <v>60.269984999999998</v>
      </c>
      <c r="E6">
        <v>60.482484999999997</v>
      </c>
      <c r="F6">
        <v>62.215598999999997</v>
      </c>
      <c r="G6">
        <v>63.720652999999999</v>
      </c>
      <c r="H6" s="7">
        <f t="shared" si="2"/>
        <v>56.78322040320122</v>
      </c>
      <c r="I6" s="7">
        <f t="shared" si="3"/>
        <v>56.999188084557851</v>
      </c>
      <c r="J6" s="7">
        <f t="shared" si="4"/>
        <v>58.758253341489819</v>
      </c>
      <c r="K6" s="7">
        <f t="shared" si="5"/>
        <v>60.282483136067817</v>
      </c>
      <c r="L6">
        <v>3.3160000000000002E-2</v>
      </c>
      <c r="M6" s="7">
        <f t="shared" si="6"/>
        <v>1.8829315885701525E-2</v>
      </c>
      <c r="N6" s="7">
        <f t="shared" si="7"/>
        <v>1.8900930768839384E-2</v>
      </c>
      <c r="O6" s="7">
        <f t="shared" si="8"/>
        <v>1.9484236808038024E-2</v>
      </c>
      <c r="P6" s="7">
        <f t="shared" si="9"/>
        <v>1.9989671407920087E-2</v>
      </c>
      <c r="R6" s="10" t="s">
        <v>0</v>
      </c>
      <c r="S6" s="11">
        <v>0.83395548095991767</v>
      </c>
    </row>
    <row r="7" spans="1:21" x14ac:dyDescent="0.25">
      <c r="A7">
        <v>2450</v>
      </c>
      <c r="B7" s="3">
        <v>4.5951829999999996</v>
      </c>
      <c r="C7" s="3">
        <v>94.573594999999997</v>
      </c>
      <c r="D7">
        <v>59.110143000000001</v>
      </c>
      <c r="E7">
        <v>59.414354000000003</v>
      </c>
      <c r="F7">
        <v>59.608007000000001</v>
      </c>
      <c r="G7">
        <v>60.843705999999997</v>
      </c>
      <c r="H7" s="7">
        <f t="shared" si="2"/>
        <v>59.289733666737092</v>
      </c>
      <c r="I7" s="7">
        <f t="shared" si="3"/>
        <v>59.611526442981507</v>
      </c>
      <c r="J7" s="7">
        <f t="shared" si="4"/>
        <v>59.81632059946412</v>
      </c>
      <c r="K7" s="7">
        <f t="shared" si="5"/>
        <v>61.122178586763994</v>
      </c>
      <c r="L7">
        <v>1.3520000000000001E-2</v>
      </c>
      <c r="M7" s="7">
        <f t="shared" si="6"/>
        <v>8.0159719917428547E-3</v>
      </c>
      <c r="N7" s="7">
        <f t="shared" si="7"/>
        <v>8.0594783750911007E-3</v>
      </c>
      <c r="O7" s="7">
        <f t="shared" si="8"/>
        <v>8.0871665450475486E-3</v>
      </c>
      <c r="P7" s="7">
        <f t="shared" si="9"/>
        <v>8.2637185449304928E-3</v>
      </c>
      <c r="R7" s="10" t="s">
        <v>3</v>
      </c>
      <c r="S7" s="11">
        <v>0.82638073436331161</v>
      </c>
    </row>
    <row r="8" spans="1:21" x14ac:dyDescent="0.25">
      <c r="A8">
        <v>2440</v>
      </c>
      <c r="B8" s="3">
        <v>7.144991000000001</v>
      </c>
      <c r="C8" s="3">
        <v>93.440070000000006</v>
      </c>
      <c r="D8">
        <v>56.343516999999999</v>
      </c>
      <c r="E8">
        <v>58.364468000000002</v>
      </c>
      <c r="F8">
        <v>57.454864000000001</v>
      </c>
      <c r="G8">
        <v>59.473458999999998</v>
      </c>
      <c r="H8" s="7">
        <f t="shared" si="2"/>
        <v>54.168068714743548</v>
      </c>
      <c r="I8" s="7">
        <f t="shared" si="3"/>
        <v>56.303643141494675</v>
      </c>
      <c r="J8" s="7">
        <f t="shared" si="4"/>
        <v>55.343288218127888</v>
      </c>
      <c r="K8" s="7">
        <f t="shared" si="5"/>
        <v>57.472655034241512</v>
      </c>
      <c r="L8">
        <v>4.2930000000000003E-2</v>
      </c>
      <c r="M8" s="7">
        <f t="shared" si="6"/>
        <v>2.3254351899239408E-2</v>
      </c>
      <c r="N8" s="7">
        <f t="shared" si="7"/>
        <v>2.4171154000643666E-2</v>
      </c>
      <c r="O8" s="7">
        <f t="shared" si="8"/>
        <v>2.3758873632042304E-2</v>
      </c>
      <c r="P8" s="7">
        <f t="shared" si="9"/>
        <v>2.4673010806199883E-2</v>
      </c>
      <c r="R8" s="10" t="s">
        <v>1</v>
      </c>
      <c r="S8" s="11">
        <v>0.82718814810801178</v>
      </c>
    </row>
    <row r="9" spans="1:21" x14ac:dyDescent="0.25">
      <c r="A9">
        <v>2430</v>
      </c>
      <c r="B9" s="3">
        <v>7.1012660000000007</v>
      </c>
      <c r="C9" s="3">
        <v>94.802974000000006</v>
      </c>
      <c r="D9">
        <v>55.138224000000001</v>
      </c>
      <c r="E9">
        <v>55.172553000000001</v>
      </c>
      <c r="F9">
        <v>54.616833999999997</v>
      </c>
      <c r="G9">
        <v>56.805522000000003</v>
      </c>
      <c r="H9" s="7">
        <f t="shared" si="2"/>
        <v>51.493582679093237</v>
      </c>
      <c r="I9" s="7">
        <f t="shared" si="3"/>
        <v>51.529035349250385</v>
      </c>
      <c r="J9" s="7">
        <f t="shared" si="4"/>
        <v>50.954898466869295</v>
      </c>
      <c r="K9" s="7">
        <f t="shared" si="5"/>
        <v>53.213317650446463</v>
      </c>
      <c r="L9">
        <v>4.4729999999999999E-2</v>
      </c>
      <c r="M9" s="7">
        <f t="shared" si="6"/>
        <v>2.3033079532358402E-2</v>
      </c>
      <c r="N9" s="7">
        <f t="shared" si="7"/>
        <v>2.30489375117197E-2</v>
      </c>
      <c r="O9" s="7">
        <f t="shared" si="8"/>
        <v>2.2792126084230636E-2</v>
      </c>
      <c r="P9" s="7">
        <f t="shared" si="9"/>
        <v>2.3802316985044699E-2</v>
      </c>
      <c r="R9" s="10" t="s">
        <v>2</v>
      </c>
      <c r="S9" s="11">
        <v>0.81987549516158498</v>
      </c>
    </row>
    <row r="10" spans="1:21" x14ac:dyDescent="0.25">
      <c r="A10">
        <v>2420</v>
      </c>
      <c r="B10" s="3">
        <v>6.0092869999999996</v>
      </c>
      <c r="C10" s="3">
        <v>95.562477000000001</v>
      </c>
      <c r="D10">
        <v>57.681548999999997</v>
      </c>
      <c r="E10">
        <v>57.67848</v>
      </c>
      <c r="F10">
        <v>59.366230000000002</v>
      </c>
      <c r="G10">
        <v>61.090345999999997</v>
      </c>
      <c r="H10" s="7">
        <f t="shared" si="2"/>
        <v>54.721911601730859</v>
      </c>
      <c r="I10" s="7">
        <f t="shared" si="3"/>
        <v>54.718768343175384</v>
      </c>
      <c r="J10" s="7">
        <f t="shared" si="4"/>
        <v>56.44550443680604</v>
      </c>
      <c r="K10" s="7">
        <f t="shared" si="5"/>
        <v>58.205624818095522</v>
      </c>
      <c r="L10">
        <v>2.6360000000000001E-2</v>
      </c>
      <c r="M10" s="7">
        <f t="shared" si="6"/>
        <v>1.4424695898216256E-2</v>
      </c>
      <c r="N10" s="7">
        <f t="shared" si="7"/>
        <v>1.4423867335261031E-2</v>
      </c>
      <c r="O10" s="7">
        <f t="shared" si="8"/>
        <v>1.4879034969542073E-2</v>
      </c>
      <c r="P10" s="7">
        <f t="shared" si="9"/>
        <v>1.5343002702049982E-2</v>
      </c>
    </row>
    <row r="11" spans="1:21" x14ac:dyDescent="0.25">
      <c r="A11">
        <v>2410</v>
      </c>
      <c r="B11" s="3">
        <v>5.553852</v>
      </c>
      <c r="C11" s="3">
        <v>93.736997000000002</v>
      </c>
      <c r="D11">
        <v>56.085993999999999</v>
      </c>
      <c r="E11">
        <v>54.490772999999997</v>
      </c>
      <c r="F11">
        <v>55.950170999999997</v>
      </c>
      <c r="G11">
        <v>57.722686000000003</v>
      </c>
      <c r="H11" s="7">
        <f t="shared" si="2"/>
        <v>55.73025537145724</v>
      </c>
      <c r="I11" s="7">
        <f t="shared" si="3"/>
        <v>54.023724547497991</v>
      </c>
      <c r="J11" s="7">
        <f t="shared" si="4"/>
        <v>55.585084937972418</v>
      </c>
      <c r="K11" s="7">
        <f t="shared" si="5"/>
        <v>57.477688319353881</v>
      </c>
      <c r="L11">
        <v>3.3500000000000002E-2</v>
      </c>
      <c r="M11" s="7">
        <f t="shared" si="6"/>
        <v>1.8669635549438176E-2</v>
      </c>
      <c r="N11" s="7">
        <f t="shared" si="7"/>
        <v>1.809794772341183E-2</v>
      </c>
      <c r="O11" s="7">
        <f t="shared" si="8"/>
        <v>1.8621003454220762E-2</v>
      </c>
      <c r="P11" s="7">
        <f t="shared" si="9"/>
        <v>1.9255025586983551E-2</v>
      </c>
    </row>
    <row r="12" spans="1:21" x14ac:dyDescent="0.25">
      <c r="A12">
        <v>2400</v>
      </c>
      <c r="B12" s="3">
        <v>5.5157299999999996</v>
      </c>
      <c r="C12" s="3">
        <v>93.496301000000003</v>
      </c>
      <c r="D12">
        <v>55.516931999999997</v>
      </c>
      <c r="E12">
        <v>55.697648000000001</v>
      </c>
      <c r="F12">
        <v>56.147889999999997</v>
      </c>
      <c r="G12">
        <v>58.568308000000002</v>
      </c>
      <c r="H12" s="7">
        <f t="shared" si="2"/>
        <v>55.4499870442868</v>
      </c>
      <c r="I12" s="7">
        <f t="shared" si="3"/>
        <v>55.644245292486019</v>
      </c>
      <c r="J12" s="7">
        <f t="shared" si="4"/>
        <v>56.128040193270969</v>
      </c>
      <c r="K12" s="7">
        <f t="shared" si="5"/>
        <v>58.724274117099</v>
      </c>
      <c r="L12">
        <v>4.3729999999999998E-2</v>
      </c>
      <c r="M12" s="7">
        <f t="shared" si="6"/>
        <v>2.4248279334466619E-2</v>
      </c>
      <c r="N12" s="7">
        <f t="shared" si="7"/>
        <v>2.4333228466404132E-2</v>
      </c>
      <c r="O12" s="7">
        <f t="shared" si="8"/>
        <v>2.4544791976517395E-2</v>
      </c>
      <c r="P12" s="7">
        <f t="shared" si="9"/>
        <v>2.5680125071407392E-2</v>
      </c>
    </row>
    <row r="13" spans="1:21" x14ac:dyDescent="0.25">
      <c r="A13">
        <v>2390</v>
      </c>
      <c r="B13" s="3">
        <v>6.0232939999999999</v>
      </c>
      <c r="C13" s="3">
        <v>93.780945000000003</v>
      </c>
      <c r="D13">
        <v>62.074612000000002</v>
      </c>
      <c r="E13">
        <v>63.655985000000001</v>
      </c>
      <c r="F13">
        <v>62.839629000000002</v>
      </c>
      <c r="G13">
        <v>64.890508999999994</v>
      </c>
      <c r="H13" s="7">
        <f t="shared" si="2"/>
        <v>61.375795877327505</v>
      </c>
      <c r="I13" s="7">
        <f t="shared" si="3"/>
        <v>63.041636375047339</v>
      </c>
      <c r="J13" s="7">
        <f t="shared" si="4"/>
        <v>62.182109201523382</v>
      </c>
      <c r="K13" s="7">
        <f t="shared" si="5"/>
        <v>64.339690506106095</v>
      </c>
      <c r="L13">
        <v>3.6749999999999998E-2</v>
      </c>
      <c r="M13" s="7">
        <f t="shared" si="6"/>
        <v>2.2555604984917856E-2</v>
      </c>
      <c r="N13" s="7">
        <f t="shared" si="7"/>
        <v>2.3167801367829893E-2</v>
      </c>
      <c r="O13" s="7">
        <f t="shared" si="8"/>
        <v>2.2851925131559842E-2</v>
      </c>
      <c r="P13" s="7">
        <f t="shared" si="9"/>
        <v>2.3644836260993989E-2</v>
      </c>
    </row>
    <row r="14" spans="1:21" x14ac:dyDescent="0.25">
      <c r="A14">
        <v>2380</v>
      </c>
      <c r="B14" s="3">
        <v>6.9545499999999993</v>
      </c>
      <c r="C14" s="3">
        <v>93.776009999999999</v>
      </c>
      <c r="D14">
        <v>58.551990000000004</v>
      </c>
      <c r="E14">
        <v>59.927546</v>
      </c>
      <c r="F14">
        <v>60.381417999999996</v>
      </c>
      <c r="G14">
        <v>62.246741999999998</v>
      </c>
      <c r="H14" s="7">
        <f t="shared" si="2"/>
        <v>56.373535423047151</v>
      </c>
      <c r="I14" s="7">
        <f t="shared" si="3"/>
        <v>57.815990606807702</v>
      </c>
      <c r="J14" s="7">
        <f t="shared" si="4"/>
        <v>58.291275675803774</v>
      </c>
      <c r="K14" s="7">
        <f t="shared" si="5"/>
        <v>60.241170642374435</v>
      </c>
      <c r="L14">
        <v>4.2130000000000001E-2</v>
      </c>
      <c r="M14" s="7">
        <f t="shared" si="6"/>
        <v>2.3750170473729765E-2</v>
      </c>
      <c r="N14" s="7">
        <f t="shared" si="7"/>
        <v>2.4357876842648087E-2</v>
      </c>
      <c r="O14" s="7">
        <f t="shared" si="8"/>
        <v>2.4558114442216131E-2</v>
      </c>
      <c r="P14" s="7">
        <f t="shared" si="9"/>
        <v>2.5379605191632352E-2</v>
      </c>
      <c r="R14" s="9"/>
      <c r="S14" s="9"/>
      <c r="T14" s="9"/>
      <c r="U14" s="9"/>
    </row>
    <row r="15" spans="1:21" x14ac:dyDescent="0.25">
      <c r="A15">
        <v>2370</v>
      </c>
      <c r="B15" s="3">
        <v>5.7575589999999996</v>
      </c>
      <c r="C15" s="3">
        <v>93.705342000000002</v>
      </c>
      <c r="D15">
        <v>61.570753000000003</v>
      </c>
      <c r="E15">
        <v>62.357903</v>
      </c>
      <c r="F15">
        <v>63.241802999999997</v>
      </c>
      <c r="G15">
        <v>65.530178000000006</v>
      </c>
      <c r="H15" s="7">
        <f t="shared" si="2"/>
        <v>61.319441452225107</v>
      </c>
      <c r="I15" s="7">
        <f t="shared" si="3"/>
        <v>62.153300487130601</v>
      </c>
      <c r="J15" s="7">
        <f t="shared" si="4"/>
        <v>63.088661902934376</v>
      </c>
      <c r="K15" s="7">
        <f t="shared" si="5"/>
        <v>65.505420893580492</v>
      </c>
      <c r="L15">
        <v>3.0509999999999999E-2</v>
      </c>
      <c r="M15" s="7">
        <f t="shared" si="6"/>
        <v>1.8708561587073881E-2</v>
      </c>
      <c r="N15" s="7">
        <f t="shared" si="7"/>
        <v>1.8962971978623545E-2</v>
      </c>
      <c r="O15" s="7">
        <f t="shared" si="8"/>
        <v>1.9248350746585277E-2</v>
      </c>
      <c r="P15" s="7">
        <f t="shared" si="9"/>
        <v>1.9985703914631406E-2</v>
      </c>
    </row>
    <row r="16" spans="1:21" x14ac:dyDescent="0.25">
      <c r="A16">
        <v>2360</v>
      </c>
      <c r="B16" s="3">
        <v>5.4821499999999999</v>
      </c>
      <c r="C16" s="3">
        <v>93.692254000000005</v>
      </c>
      <c r="D16">
        <v>59.910806999999998</v>
      </c>
      <c r="E16">
        <v>60.856921</v>
      </c>
      <c r="F16">
        <v>62.013176000000001</v>
      </c>
      <c r="G16">
        <v>64.442042999999998</v>
      </c>
      <c r="H16" s="7">
        <f t="shared" si="2"/>
        <v>59.965747035845197</v>
      </c>
      <c r="I16" s="7">
        <f t="shared" si="3"/>
        <v>60.973267789897172</v>
      </c>
      <c r="J16" s="7">
        <f t="shared" si="4"/>
        <v>62.203007049885102</v>
      </c>
      <c r="K16" s="7">
        <f t="shared" si="5"/>
        <v>64.780659123577792</v>
      </c>
      <c r="L16">
        <v>4.972E-2</v>
      </c>
      <c r="M16" s="7">
        <f t="shared" si="6"/>
        <v>2.9814969426222235E-2</v>
      </c>
      <c r="N16" s="7">
        <f t="shared" si="7"/>
        <v>3.0315908745136871E-2</v>
      </c>
      <c r="O16" s="7">
        <f t="shared" si="8"/>
        <v>3.0927335105202874E-2</v>
      </c>
      <c r="P16" s="7">
        <f t="shared" si="9"/>
        <v>3.2208943716242874E-2</v>
      </c>
    </row>
    <row r="17" spans="1:16" x14ac:dyDescent="0.25">
      <c r="A17">
        <v>2350</v>
      </c>
      <c r="B17" s="3">
        <v>5.1303150000000004</v>
      </c>
      <c r="C17" s="3">
        <v>93.483121999999995</v>
      </c>
      <c r="D17">
        <v>62.321803000000003</v>
      </c>
      <c r="E17">
        <v>62.546562000000002</v>
      </c>
      <c r="F17">
        <v>62.860466000000002</v>
      </c>
      <c r="G17">
        <v>64.648799999999994</v>
      </c>
      <c r="H17" s="7">
        <f t="shared" si="2"/>
        <v>63.317420247752075</v>
      </c>
      <c r="I17" s="7">
        <f t="shared" si="3"/>
        <v>63.558139984842398</v>
      </c>
      <c r="J17" s="7">
        <f t="shared" si="4"/>
        <v>63.894232318506262</v>
      </c>
      <c r="K17" s="7">
        <f t="shared" si="5"/>
        <v>65.80669161952855</v>
      </c>
      <c r="L17">
        <v>4.1119999999999997E-2</v>
      </c>
      <c r="M17" s="7">
        <f t="shared" si="6"/>
        <v>2.6036123205875651E-2</v>
      </c>
      <c r="N17" s="7">
        <f t="shared" si="7"/>
        <v>2.6135107161767191E-2</v>
      </c>
      <c r="O17" s="7">
        <f t="shared" si="8"/>
        <v>2.6273308329369773E-2</v>
      </c>
      <c r="P17" s="7">
        <f t="shared" si="9"/>
        <v>2.7059711593950139E-2</v>
      </c>
    </row>
    <row r="18" spans="1:16" x14ac:dyDescent="0.25">
      <c r="A18">
        <v>2340</v>
      </c>
      <c r="B18" s="3">
        <v>6.4173770000000001</v>
      </c>
      <c r="C18" s="3">
        <v>93.874656000000002</v>
      </c>
      <c r="D18">
        <v>58.987217999999999</v>
      </c>
      <c r="E18">
        <v>58.669474999999998</v>
      </c>
      <c r="F18">
        <v>59.018002000000003</v>
      </c>
      <c r="G18">
        <v>62.166952999999999</v>
      </c>
      <c r="H18" s="7">
        <f t="shared" si="2"/>
        <v>57.454561595246638</v>
      </c>
      <c r="I18" s="7">
        <f t="shared" si="3"/>
        <v>57.120023786931419</v>
      </c>
      <c r="J18" s="7">
        <f t="shared" si="4"/>
        <v>57.486964809625313</v>
      </c>
      <c r="K18" s="7">
        <f t="shared" si="5"/>
        <v>60.794172567317759</v>
      </c>
      <c r="L18">
        <v>4.5370000000000001E-2</v>
      </c>
      <c r="M18" s="7">
        <f t="shared" si="6"/>
        <v>2.6067134595763403E-2</v>
      </c>
      <c r="N18" s="7">
        <f t="shared" si="7"/>
        <v>2.5915354792130786E-2</v>
      </c>
      <c r="O18" s="7">
        <f t="shared" si="8"/>
        <v>2.6081835934127006E-2</v>
      </c>
      <c r="P18" s="7">
        <f t="shared" si="9"/>
        <v>2.7582316093792067E-2</v>
      </c>
    </row>
    <row r="19" spans="1:16" x14ac:dyDescent="0.25">
      <c r="A19">
        <v>2330</v>
      </c>
      <c r="B19" s="3">
        <v>5.948607</v>
      </c>
      <c r="C19" s="3">
        <v>93.590350999999998</v>
      </c>
      <c r="D19">
        <v>62.173586</v>
      </c>
      <c r="E19">
        <v>63.291657000000001</v>
      </c>
      <c r="F19">
        <v>63.627867999999999</v>
      </c>
      <c r="G19">
        <v>66.626486</v>
      </c>
      <c r="H19" s="7">
        <f t="shared" si="2"/>
        <v>61.829079568629851</v>
      </c>
      <c r="I19" s="7">
        <f t="shared" si="3"/>
        <v>63.012505202459629</v>
      </c>
      <c r="J19" s="7">
        <f t="shared" si="4"/>
        <v>63.368030534014238</v>
      </c>
      <c r="K19" s="7">
        <f t="shared" si="5"/>
        <v>66.532013167231199</v>
      </c>
      <c r="L19">
        <v>5.6230000000000002E-2</v>
      </c>
      <c r="M19" s="7">
        <f t="shared" si="6"/>
        <v>3.4766491441440568E-2</v>
      </c>
      <c r="N19" s="7">
        <f t="shared" si="7"/>
        <v>3.5431931675343052E-2</v>
      </c>
      <c r="O19" s="7">
        <f t="shared" si="8"/>
        <v>3.5631843569276206E-2</v>
      </c>
      <c r="P19" s="7">
        <f t="shared" si="9"/>
        <v>3.7410951003934108E-2</v>
      </c>
    </row>
    <row r="20" spans="1:16" x14ac:dyDescent="0.25">
      <c r="A20">
        <v>2320</v>
      </c>
      <c r="B20" s="3">
        <v>6.7490899999999989</v>
      </c>
      <c r="C20" s="3">
        <v>93.542756999999995</v>
      </c>
      <c r="D20">
        <v>50.178511999999998</v>
      </c>
      <c r="E20">
        <v>50.305141999999996</v>
      </c>
      <c r="F20">
        <v>51.096646999999997</v>
      </c>
      <c r="G20">
        <v>52.374778999999997</v>
      </c>
      <c r="H20" s="7">
        <f t="shared" si="2"/>
        <v>48.02356533066569</v>
      </c>
      <c r="I20" s="7">
        <f t="shared" si="3"/>
        <v>48.159039531516292</v>
      </c>
      <c r="J20" s="7">
        <f t="shared" si="4"/>
        <v>49.005245674423051</v>
      </c>
      <c r="K20" s="7">
        <f t="shared" si="5"/>
        <v>50.369602596067729</v>
      </c>
      <c r="L20">
        <v>5.1490000000000001E-2</v>
      </c>
      <c r="M20" s="7">
        <f t="shared" si="6"/>
        <v>2.4727333788759763E-2</v>
      </c>
      <c r="N20" s="7">
        <f t="shared" si="7"/>
        <v>2.4797089454777738E-2</v>
      </c>
      <c r="O20" s="7">
        <f t="shared" si="8"/>
        <v>2.5232800997760433E-2</v>
      </c>
      <c r="P20" s="7">
        <f t="shared" si="9"/>
        <v>2.5935308376715274E-2</v>
      </c>
    </row>
    <row r="21" spans="1:16" x14ac:dyDescent="0.25">
      <c r="A21">
        <v>2310</v>
      </c>
      <c r="B21" s="3">
        <v>6.4472130000000005</v>
      </c>
      <c r="C21" s="3">
        <v>94.018585999999999</v>
      </c>
      <c r="D21">
        <v>59.162852000000001</v>
      </c>
      <c r="E21">
        <v>59.262742000000003</v>
      </c>
      <c r="F21">
        <v>60.020819000000003</v>
      </c>
      <c r="G21">
        <v>61.958196999999998</v>
      </c>
      <c r="H21" s="7">
        <f t="shared" si="2"/>
        <v>57.428425393944913</v>
      </c>
      <c r="I21" s="7">
        <f t="shared" si="3"/>
        <v>57.533209121085271</v>
      </c>
      <c r="J21" s="7">
        <f t="shared" si="4"/>
        <v>58.327946284342794</v>
      </c>
      <c r="K21" s="7">
        <f t="shared" si="5"/>
        <v>60.355177118399993</v>
      </c>
      <c r="L21">
        <v>6.3189999999999996E-2</v>
      </c>
      <c r="M21" s="7">
        <f t="shared" si="6"/>
        <v>3.6289022006433788E-2</v>
      </c>
      <c r="N21" s="7">
        <f t="shared" si="7"/>
        <v>3.6355234843613783E-2</v>
      </c>
      <c r="O21" s="7">
        <f t="shared" si="8"/>
        <v>3.6857429257076212E-2</v>
      </c>
      <c r="P21" s="7">
        <f t="shared" si="9"/>
        <v>3.8138436421116952E-2</v>
      </c>
    </row>
    <row r="22" spans="1:16" x14ac:dyDescent="0.25">
      <c r="A22">
        <v>2300</v>
      </c>
      <c r="B22" s="3">
        <v>6.4036150000000003</v>
      </c>
      <c r="C22" s="3">
        <v>94.122754</v>
      </c>
      <c r="D22">
        <v>53.718746000000003</v>
      </c>
      <c r="E22">
        <v>53.774566999999998</v>
      </c>
      <c r="F22">
        <v>53.841399000000003</v>
      </c>
      <c r="G22">
        <v>55.451459</v>
      </c>
      <c r="H22" s="7">
        <f t="shared" si="2"/>
        <v>51.642342534451146</v>
      </c>
      <c r="I22" s="7">
        <f t="shared" si="3"/>
        <v>51.701251540488407</v>
      </c>
      <c r="J22" s="7">
        <f t="shared" si="4"/>
        <v>51.771774627124799</v>
      </c>
      <c r="K22" s="7">
        <f t="shared" si="5"/>
        <v>53.468768325161179</v>
      </c>
      <c r="L22">
        <v>5.8189999999999999E-2</v>
      </c>
      <c r="M22" s="7">
        <f t="shared" si="6"/>
        <v>3.0050679120797123E-2</v>
      </c>
      <c r="N22" s="7">
        <f t="shared" si="7"/>
        <v>3.0084958271410205E-2</v>
      </c>
      <c r="O22" s="7">
        <f t="shared" si="8"/>
        <v>3.0125995655523919E-2</v>
      </c>
      <c r="P22" s="7">
        <f t="shared" si="9"/>
        <v>3.1113476288411289E-2</v>
      </c>
    </row>
    <row r="23" spans="1:16" x14ac:dyDescent="0.25">
      <c r="A23">
        <v>2290</v>
      </c>
      <c r="B23" s="3">
        <v>6.2511049999999999</v>
      </c>
      <c r="C23" s="3">
        <v>93.959513000000001</v>
      </c>
      <c r="D23">
        <v>57.877439000000003</v>
      </c>
      <c r="E23">
        <v>57.856453000000002</v>
      </c>
      <c r="F23">
        <v>58.262185000000002</v>
      </c>
      <c r="G23">
        <v>59.931671000000001</v>
      </c>
      <c r="H23" s="7">
        <f t="shared" si="2"/>
        <v>56.415368527959139</v>
      </c>
      <c r="I23" s="7">
        <f t="shared" si="3"/>
        <v>56.393244220048167</v>
      </c>
      <c r="J23" s="7">
        <f t="shared" si="4"/>
        <v>56.820871262383235</v>
      </c>
      <c r="K23" s="7">
        <f t="shared" si="5"/>
        <v>58.577959058507069</v>
      </c>
      <c r="L23">
        <v>6.2530000000000002E-2</v>
      </c>
      <c r="M23" s="7">
        <f t="shared" si="6"/>
        <v>3.5276529940532854E-2</v>
      </c>
      <c r="N23" s="7">
        <f t="shared" si="7"/>
        <v>3.5262695610796119E-2</v>
      </c>
      <c r="O23" s="7">
        <f t="shared" si="8"/>
        <v>3.5530090800368237E-2</v>
      </c>
      <c r="P23" s="7">
        <f t="shared" si="9"/>
        <v>3.6628797799284477E-2</v>
      </c>
    </row>
    <row r="24" spans="1:16" x14ac:dyDescent="0.25">
      <c r="A24">
        <v>2280</v>
      </c>
      <c r="B24" s="3">
        <v>5.6316730000000002</v>
      </c>
      <c r="C24" s="3">
        <v>93.731218999999996</v>
      </c>
      <c r="D24">
        <v>58.385612000000002</v>
      </c>
      <c r="E24">
        <v>58.906967000000002</v>
      </c>
      <c r="F24">
        <v>59.930501999999997</v>
      </c>
      <c r="G24">
        <v>61.780566999999998</v>
      </c>
      <c r="H24" s="7">
        <f t="shared" si="2"/>
        <v>58.082200573249807</v>
      </c>
      <c r="I24" s="7">
        <f t="shared" si="3"/>
        <v>58.637258159089853</v>
      </c>
      <c r="J24" s="7">
        <f t="shared" si="4"/>
        <v>59.725915945437592</v>
      </c>
      <c r="K24" s="7">
        <f t="shared" si="5"/>
        <v>61.69019324189194</v>
      </c>
      <c r="L24">
        <v>6.5549999999999997E-2</v>
      </c>
      <c r="M24" s="7">
        <f t="shared" si="6"/>
        <v>3.8072882475765249E-2</v>
      </c>
      <c r="N24" s="7">
        <f t="shared" si="7"/>
        <v>3.8436722723283398E-2</v>
      </c>
      <c r="O24" s="7">
        <f t="shared" si="8"/>
        <v>3.9150337902234343E-2</v>
      </c>
      <c r="P24" s="7">
        <f t="shared" si="9"/>
        <v>4.0437921670060169E-2</v>
      </c>
    </row>
    <row r="25" spans="1:16" x14ac:dyDescent="0.25">
      <c r="A25">
        <v>2270</v>
      </c>
      <c r="B25" s="3">
        <v>7.392754</v>
      </c>
      <c r="C25" s="3">
        <v>93.797005999999996</v>
      </c>
      <c r="D25">
        <v>58.820870999999997</v>
      </c>
      <c r="E25">
        <v>59.098345999999999</v>
      </c>
      <c r="F25">
        <v>59.912909999999997</v>
      </c>
      <c r="G25">
        <v>61.225062999999999</v>
      </c>
      <c r="H25" s="7">
        <f t="shared" si="2"/>
        <v>56.033671539754501</v>
      </c>
      <c r="I25" s="7">
        <f t="shared" si="3"/>
        <v>56.323407013476853</v>
      </c>
      <c r="J25" s="7">
        <f t="shared" si="4"/>
        <v>57.173215725963011</v>
      </c>
      <c r="K25" s="7">
        <f t="shared" si="5"/>
        <v>58.539802736950456</v>
      </c>
      <c r="L25">
        <v>6.4140000000000003E-2</v>
      </c>
      <c r="M25" s="7">
        <f t="shared" si="6"/>
        <v>3.5939996925598537E-2</v>
      </c>
      <c r="N25" s="7">
        <f t="shared" si="7"/>
        <v>3.6125833258444054E-2</v>
      </c>
      <c r="O25" s="7">
        <f t="shared" si="8"/>
        <v>3.6670900566632678E-2</v>
      </c>
      <c r="P25" s="7">
        <f t="shared" si="9"/>
        <v>3.7547429475480024E-2</v>
      </c>
    </row>
    <row r="26" spans="1:16" x14ac:dyDescent="0.25">
      <c r="A26">
        <v>2260</v>
      </c>
      <c r="B26" s="3">
        <v>5.5745820000000004</v>
      </c>
      <c r="C26" s="3">
        <v>93.816102999999998</v>
      </c>
      <c r="D26">
        <v>57.020603999999999</v>
      </c>
      <c r="E26">
        <v>58.043109000000001</v>
      </c>
      <c r="F26">
        <v>58.542490999999998</v>
      </c>
      <c r="G26">
        <v>60.149948999999999</v>
      </c>
      <c r="H26" s="7">
        <f t="shared" si="2"/>
        <v>56.607174012923437</v>
      </c>
      <c r="I26" s="7">
        <f t="shared" si="3"/>
        <v>57.696072187650209</v>
      </c>
      <c r="J26" s="7">
        <f t="shared" si="4"/>
        <v>58.227384021425109</v>
      </c>
      <c r="K26" s="7">
        <f t="shared" si="5"/>
        <v>59.935414883709257</v>
      </c>
      <c r="L26">
        <v>6.6140000000000004E-2</v>
      </c>
      <c r="M26" s="7">
        <f t="shared" si="6"/>
        <v>3.743998489214756E-2</v>
      </c>
      <c r="N26" s="7">
        <f t="shared" si="7"/>
        <v>3.8160182144911847E-2</v>
      </c>
      <c r="O26" s="7">
        <f t="shared" si="8"/>
        <v>3.8511591791770571E-2</v>
      </c>
      <c r="P26" s="7">
        <f t="shared" si="9"/>
        <v>3.9641283404085306E-2</v>
      </c>
    </row>
    <row r="27" spans="1:16" x14ac:dyDescent="0.25">
      <c r="A27">
        <v>2250</v>
      </c>
      <c r="B27" s="3">
        <v>5.8125039999999997</v>
      </c>
      <c r="C27" s="3">
        <v>93.925827999999996</v>
      </c>
      <c r="D27">
        <v>54.786932999999998</v>
      </c>
      <c r="E27">
        <v>55.281596999999998</v>
      </c>
      <c r="F27">
        <v>55.770257000000001</v>
      </c>
      <c r="G27">
        <v>57.164713999999996</v>
      </c>
      <c r="H27" s="7">
        <f t="shared" si="2"/>
        <v>53.778309725384659</v>
      </c>
      <c r="I27" s="7">
        <f t="shared" si="3"/>
        <v>54.304349770695005</v>
      </c>
      <c r="J27" s="7">
        <f t="shared" si="4"/>
        <v>54.823679046147106</v>
      </c>
      <c r="K27" s="7">
        <f t="shared" si="5"/>
        <v>56.303876417826487</v>
      </c>
      <c r="L27">
        <v>7.1029999999999996E-2</v>
      </c>
      <c r="M27" s="7">
        <f t="shared" si="6"/>
        <v>3.8198733397940721E-2</v>
      </c>
      <c r="N27" s="7">
        <f t="shared" si="7"/>
        <v>3.8572379642124656E-2</v>
      </c>
      <c r="O27" s="7">
        <f t="shared" si="8"/>
        <v>3.8941259226478286E-2</v>
      </c>
      <c r="P27" s="7">
        <f t="shared" si="9"/>
        <v>3.9992643419582155E-2</v>
      </c>
    </row>
    <row r="28" spans="1:16" x14ac:dyDescent="0.25">
      <c r="A28">
        <v>2240</v>
      </c>
      <c r="B28" s="3">
        <v>6.7744159999999995</v>
      </c>
      <c r="C28" s="3">
        <v>93.900698000000006</v>
      </c>
      <c r="D28">
        <v>55.072111999999997</v>
      </c>
      <c r="E28">
        <v>55.750624000000002</v>
      </c>
      <c r="F28">
        <v>55.915613</v>
      </c>
      <c r="G28">
        <v>57.734231999999999</v>
      </c>
      <c r="H28" s="7">
        <f t="shared" si="2"/>
        <v>52.815942664918488</v>
      </c>
      <c r="I28" s="7">
        <f t="shared" si="3"/>
        <v>53.531021910717975</v>
      </c>
      <c r="J28" s="7">
        <f t="shared" si="4"/>
        <v>53.704794124536917</v>
      </c>
      <c r="K28" s="7">
        <f t="shared" si="5"/>
        <v>55.617418407717153</v>
      </c>
      <c r="L28">
        <v>7.2139999999999996E-2</v>
      </c>
      <c r="M28" s="7">
        <f t="shared" si="6"/>
        <v>3.8101421038472194E-2</v>
      </c>
      <c r="N28" s="7">
        <f t="shared" si="7"/>
        <v>3.8617279206391943E-2</v>
      </c>
      <c r="O28" s="7">
        <f t="shared" si="8"/>
        <v>3.8742638481440932E-2</v>
      </c>
      <c r="P28" s="7">
        <f t="shared" si="9"/>
        <v>4.0122405639327147E-2</v>
      </c>
    </row>
    <row r="29" spans="1:16" x14ac:dyDescent="0.25">
      <c r="A29">
        <v>2230</v>
      </c>
      <c r="B29" s="3">
        <v>6.6520280000000005</v>
      </c>
      <c r="C29" s="3">
        <v>93.821673000000004</v>
      </c>
      <c r="D29">
        <v>57.306854000000001</v>
      </c>
      <c r="E29">
        <v>57.966614999999997</v>
      </c>
      <c r="F29">
        <v>58.547998</v>
      </c>
      <c r="G29">
        <v>60.143346000000001</v>
      </c>
      <c r="H29" s="7">
        <f t="shared" si="2"/>
        <v>55.42428742573049</v>
      </c>
      <c r="I29" s="7">
        <f t="shared" si="3"/>
        <v>56.119220639851164</v>
      </c>
      <c r="J29" s="7">
        <f t="shared" si="4"/>
        <v>56.731044789906719</v>
      </c>
      <c r="K29" s="7">
        <f t="shared" si="5"/>
        <v>58.407270661749628</v>
      </c>
      <c r="L29">
        <v>7.4730000000000005E-2</v>
      </c>
      <c r="M29" s="7">
        <f t="shared" si="6"/>
        <v>4.1418569993248396E-2</v>
      </c>
      <c r="N29" s="7">
        <f t="shared" si="7"/>
        <v>4.1937893584160779E-2</v>
      </c>
      <c r="O29" s="7">
        <f t="shared" si="8"/>
        <v>4.239510977149729E-2</v>
      </c>
      <c r="P29" s="7">
        <f t="shared" si="9"/>
        <v>4.3647753365525503E-2</v>
      </c>
    </row>
    <row r="30" spans="1:16" x14ac:dyDescent="0.25">
      <c r="A30">
        <v>2220</v>
      </c>
      <c r="B30" s="3">
        <v>7.0001270000000009</v>
      </c>
      <c r="C30" s="3">
        <v>93.826909000000001</v>
      </c>
      <c r="D30">
        <v>58.487042000000002</v>
      </c>
      <c r="E30">
        <v>59.405991999999998</v>
      </c>
      <c r="F30">
        <v>59.710563</v>
      </c>
      <c r="G30">
        <v>60.824210000000001</v>
      </c>
      <c r="H30" s="7">
        <f t="shared" si="2"/>
        <v>56.184477864778259</v>
      </c>
      <c r="I30" s="7">
        <f t="shared" si="3"/>
        <v>57.1471555484897</v>
      </c>
      <c r="J30" s="7">
        <f t="shared" si="4"/>
        <v>57.465921450369017</v>
      </c>
      <c r="K30" s="7">
        <f t="shared" si="5"/>
        <v>58.630210876235502</v>
      </c>
      <c r="L30">
        <v>7.6630000000000004E-2</v>
      </c>
      <c r="M30" s="7">
        <f t="shared" si="6"/>
        <v>4.3054165387779585E-2</v>
      </c>
      <c r="N30" s="7">
        <f t="shared" si="7"/>
        <v>4.3791865296807654E-2</v>
      </c>
      <c r="O30" s="7">
        <f t="shared" si="8"/>
        <v>4.4036135607417787E-2</v>
      </c>
      <c r="P30" s="7">
        <f t="shared" si="9"/>
        <v>4.4928330594459262E-2</v>
      </c>
    </row>
    <row r="31" spans="1:16" x14ac:dyDescent="0.25">
      <c r="A31">
        <v>2210</v>
      </c>
      <c r="B31" s="3">
        <v>6.5268750000000004</v>
      </c>
      <c r="C31" s="3">
        <v>93.982040999999995</v>
      </c>
      <c r="D31">
        <v>56.855646</v>
      </c>
      <c r="E31">
        <v>57.520161999999999</v>
      </c>
      <c r="F31">
        <v>57.458404999999999</v>
      </c>
      <c r="G31">
        <v>59.373429999999999</v>
      </c>
      <c r="H31" s="7">
        <f t="shared" si="2"/>
        <v>54.937394125937963</v>
      </c>
      <c r="I31" s="7">
        <f t="shared" si="3"/>
        <v>55.636419731847042</v>
      </c>
      <c r="J31" s="7">
        <f t="shared" si="4"/>
        <v>55.571483457068311</v>
      </c>
      <c r="K31" s="7">
        <f t="shared" si="5"/>
        <v>57.582440752483762</v>
      </c>
      <c r="L31">
        <v>7.8170000000000003E-2</v>
      </c>
      <c r="M31" s="7">
        <f t="shared" si="6"/>
        <v>4.2944560988245707E-2</v>
      </c>
      <c r="N31" s="7">
        <f t="shared" si="7"/>
        <v>4.3490989304384831E-2</v>
      </c>
      <c r="O31" s="7">
        <f t="shared" si="8"/>
        <v>4.3440228618390302E-2</v>
      </c>
      <c r="P31" s="7">
        <f t="shared" si="9"/>
        <v>4.5012193936216562E-2</v>
      </c>
    </row>
    <row r="32" spans="1:16" x14ac:dyDescent="0.25">
      <c r="A32">
        <v>2200</v>
      </c>
      <c r="B32" s="3">
        <v>7.0789730000000013</v>
      </c>
      <c r="C32" s="3">
        <v>93.735800999999995</v>
      </c>
      <c r="D32">
        <v>54.098000999999996</v>
      </c>
      <c r="E32">
        <v>54.778294000000002</v>
      </c>
      <c r="F32">
        <v>54.820197999999998</v>
      </c>
      <c r="G32">
        <v>56.405897000000003</v>
      </c>
      <c r="H32" s="7">
        <f t="shared" si="2"/>
        <v>51.560209888185106</v>
      </c>
      <c r="I32" s="7">
        <f t="shared" si="3"/>
        <v>52.278599040177888</v>
      </c>
      <c r="J32" s="7">
        <f t="shared" si="4"/>
        <v>52.322824854625082</v>
      </c>
      <c r="K32" s="7">
        <f t="shared" si="5"/>
        <v>53.994273489123643</v>
      </c>
      <c r="L32">
        <v>7.0180000000000006E-2</v>
      </c>
      <c r="M32" s="7">
        <f t="shared" si="6"/>
        <v>3.618495529952831E-2</v>
      </c>
      <c r="N32" s="7">
        <f t="shared" si="7"/>
        <v>3.6689120806396844E-2</v>
      </c>
      <c r="O32" s="7">
        <f t="shared" si="8"/>
        <v>3.6720158482975884E-2</v>
      </c>
      <c r="P32" s="7">
        <f t="shared" si="9"/>
        <v>3.7893181134666977E-2</v>
      </c>
    </row>
    <row r="33" spans="1:16" x14ac:dyDescent="0.25">
      <c r="A33">
        <v>2190</v>
      </c>
      <c r="B33" s="3">
        <v>6.9387629999999989</v>
      </c>
      <c r="C33" s="3">
        <v>93.683734999999999</v>
      </c>
      <c r="D33">
        <v>55.320855000000002</v>
      </c>
      <c r="E33">
        <v>56.125211999999998</v>
      </c>
      <c r="F33">
        <v>56.332045000000001</v>
      </c>
      <c r="G33">
        <v>57.903325000000002</v>
      </c>
      <c r="H33" s="7">
        <f t="shared" si="2"/>
        <v>53.095052727731662</v>
      </c>
      <c r="I33" s="7">
        <f t="shared" si="3"/>
        <v>53.944722456886815</v>
      </c>
      <c r="J33" s="7">
        <f t="shared" si="4"/>
        <v>54.163039106865298</v>
      </c>
      <c r="K33" s="7">
        <f t="shared" si="5"/>
        <v>55.819317525611439</v>
      </c>
      <c r="L33">
        <v>7.7909999999999993E-2</v>
      </c>
      <c r="M33" s="7">
        <f t="shared" si="6"/>
        <v>4.1366355580175734E-2</v>
      </c>
      <c r="N33" s="7">
        <f t="shared" si="7"/>
        <v>4.2028333266160518E-2</v>
      </c>
      <c r="O33" s="7">
        <f t="shared" si="8"/>
        <v>4.2198423768158751E-2</v>
      </c>
      <c r="P33" s="7">
        <f t="shared" si="9"/>
        <v>4.3488830284203868E-2</v>
      </c>
    </row>
    <row r="34" spans="1:16" x14ac:dyDescent="0.25">
      <c r="A34">
        <v>2180</v>
      </c>
      <c r="B34" s="3">
        <v>6.2899419999999999</v>
      </c>
      <c r="C34" s="3">
        <v>93.832841000000002</v>
      </c>
      <c r="D34">
        <v>51.562676000000003</v>
      </c>
      <c r="E34">
        <v>51.772838</v>
      </c>
      <c r="F34">
        <v>52.308838000000002</v>
      </c>
      <c r="G34">
        <v>53.45532</v>
      </c>
      <c r="H34" s="7">
        <f t="shared" si="2"/>
        <v>49.808467800145173</v>
      </c>
      <c r="I34" s="7">
        <f t="shared" si="3"/>
        <v>50.032408838563008</v>
      </c>
      <c r="J34" s="7">
        <f t="shared" si="4"/>
        <v>50.603256325541118</v>
      </c>
      <c r="K34" s="7">
        <f t="shared" si="5"/>
        <v>51.822855901056634</v>
      </c>
      <c r="L34">
        <v>8.0600000000000005E-2</v>
      </c>
      <c r="M34" s="7">
        <f t="shared" si="6"/>
        <v>4.0145625046917016E-2</v>
      </c>
      <c r="N34" s="7">
        <f t="shared" si="7"/>
        <v>4.0326121523881792E-2</v>
      </c>
      <c r="O34" s="7">
        <f t="shared" si="8"/>
        <v>4.0786224598386142E-2</v>
      </c>
      <c r="P34" s="7">
        <f t="shared" si="9"/>
        <v>4.1769221856251655E-2</v>
      </c>
    </row>
    <row r="35" spans="1:16" x14ac:dyDescent="0.25">
      <c r="A35">
        <v>2170</v>
      </c>
      <c r="B35" s="3">
        <v>7.2994950000000003</v>
      </c>
      <c r="C35" s="3">
        <v>93.774817999999996</v>
      </c>
      <c r="D35">
        <v>59.372487</v>
      </c>
      <c r="E35">
        <v>60.036479999999997</v>
      </c>
      <c r="F35">
        <v>60.137076999999998</v>
      </c>
      <c r="G35">
        <v>62.094042999999999</v>
      </c>
      <c r="H35" s="7">
        <f t="shared" si="2"/>
        <v>56.762586107793418</v>
      </c>
      <c r="I35" s="7">
        <f t="shared" si="3"/>
        <v>57.456021260288011</v>
      </c>
      <c r="J35" s="7">
        <f t="shared" si="4"/>
        <v>57.561014962254688</v>
      </c>
      <c r="K35" s="7">
        <f t="shared" si="5"/>
        <v>59.600175599027551</v>
      </c>
      <c r="L35">
        <v>8.0780000000000005E-2</v>
      </c>
      <c r="M35" s="7">
        <f t="shared" si="6"/>
        <v>4.5852817057875521E-2</v>
      </c>
      <c r="N35" s="7">
        <f t="shared" si="7"/>
        <v>4.6412973974060662E-2</v>
      </c>
      <c r="O35" s="7">
        <f t="shared" si="8"/>
        <v>4.6497787886509344E-2</v>
      </c>
      <c r="P35" s="7">
        <f t="shared" si="9"/>
        <v>4.8145021848894458E-2</v>
      </c>
    </row>
    <row r="36" spans="1:16" x14ac:dyDescent="0.25">
      <c r="A36">
        <v>2160</v>
      </c>
      <c r="B36" s="3">
        <v>6.5206540000000004</v>
      </c>
      <c r="C36" s="3">
        <v>93.716834000000006</v>
      </c>
      <c r="D36">
        <v>53.672823999999999</v>
      </c>
      <c r="E36">
        <v>53.984932999999998</v>
      </c>
      <c r="F36">
        <v>54.604373000000002</v>
      </c>
      <c r="G36">
        <v>55.827615999999999</v>
      </c>
      <c r="H36" s="7">
        <f t="shared" si="2"/>
        <v>51.87081692149561</v>
      </c>
      <c r="I36" s="7">
        <f t="shared" si="3"/>
        <v>52.202472339645389</v>
      </c>
      <c r="J36" s="7">
        <f t="shared" si="4"/>
        <v>52.860266394709235</v>
      </c>
      <c r="K36" s="7">
        <f t="shared" si="5"/>
        <v>54.157534968257522</v>
      </c>
      <c r="L36">
        <v>8.2909999999999998E-2</v>
      </c>
      <c r="M36" s="7">
        <f t="shared" si="6"/>
        <v>4.3006094309612004E-2</v>
      </c>
      <c r="N36" s="7">
        <f t="shared" si="7"/>
        <v>4.3281069816799994E-2</v>
      </c>
      <c r="O36" s="7">
        <f t="shared" si="8"/>
        <v>4.3826446867853426E-2</v>
      </c>
      <c r="P36" s="7">
        <f t="shared" si="9"/>
        <v>4.4902012242182314E-2</v>
      </c>
    </row>
    <row r="37" spans="1:16" x14ac:dyDescent="0.25">
      <c r="A37">
        <v>2150</v>
      </c>
      <c r="B37" s="3">
        <v>6.3044089999999997</v>
      </c>
      <c r="C37" s="3">
        <v>93.839696000000004</v>
      </c>
      <c r="D37">
        <v>56.220846999999999</v>
      </c>
      <c r="E37">
        <v>55.983761000000001</v>
      </c>
      <c r="F37">
        <v>56.662744000000004</v>
      </c>
      <c r="G37">
        <v>58.144644</v>
      </c>
      <c r="H37" s="7">
        <f t="shared" si="2"/>
        <v>54.729442682638236</v>
      </c>
      <c r="I37" s="7">
        <f t="shared" si="3"/>
        <v>54.478424517985502</v>
      </c>
      <c r="J37" s="7">
        <f t="shared" si="4"/>
        <v>55.1970878808864</v>
      </c>
      <c r="K37" s="7">
        <f t="shared" si="5"/>
        <v>56.763251711687914</v>
      </c>
      <c r="L37">
        <v>8.337E-2</v>
      </c>
      <c r="M37" s="7">
        <f t="shared" si="6"/>
        <v>4.5627936364515495E-2</v>
      </c>
      <c r="N37" s="7">
        <f t="shared" si="7"/>
        <v>4.5418662520644519E-2</v>
      </c>
      <c r="O37" s="7">
        <f t="shared" si="8"/>
        <v>4.601781216629499E-2</v>
      </c>
      <c r="P37" s="7">
        <f t="shared" si="9"/>
        <v>4.7323522952034215E-2</v>
      </c>
    </row>
    <row r="38" spans="1:16" x14ac:dyDescent="0.25">
      <c r="A38">
        <v>2140</v>
      </c>
      <c r="B38" s="3">
        <v>6.7501690000000005</v>
      </c>
      <c r="C38" s="3">
        <v>93.807711999999995</v>
      </c>
      <c r="D38">
        <v>54.912109000000001</v>
      </c>
      <c r="E38">
        <v>55.407915000000003</v>
      </c>
      <c r="F38">
        <v>55.726694000000002</v>
      </c>
      <c r="G38">
        <v>57.326383999999997</v>
      </c>
      <c r="H38" s="7">
        <f t="shared" si="2"/>
        <v>52.780277252641085</v>
      </c>
      <c r="I38" s="7">
        <f t="shared" si="3"/>
        <v>53.304076654083346</v>
      </c>
      <c r="J38" s="7">
        <f t="shared" si="4"/>
        <v>53.640651226603545</v>
      </c>
      <c r="K38" s="7">
        <f t="shared" si="5"/>
        <v>55.327249882710092</v>
      </c>
      <c r="L38">
        <v>8.9389999999999997E-2</v>
      </c>
      <c r="M38" s="7">
        <f t="shared" si="6"/>
        <v>4.7180289836135862E-2</v>
      </c>
      <c r="N38" s="7">
        <f t="shared" si="7"/>
        <v>4.7648514121085103E-2</v>
      </c>
      <c r="O38" s="7">
        <f t="shared" si="8"/>
        <v>4.7949378131460912E-2</v>
      </c>
      <c r="P38" s="7">
        <f t="shared" si="9"/>
        <v>4.945702867015455E-2</v>
      </c>
    </row>
    <row r="39" spans="1:16" x14ac:dyDescent="0.25">
      <c r="A39">
        <v>2130</v>
      </c>
      <c r="B39" s="3">
        <v>5.932626</v>
      </c>
      <c r="C39" s="3">
        <v>93.815326999999996</v>
      </c>
      <c r="D39">
        <v>52.062351999999997</v>
      </c>
      <c r="E39">
        <v>52.240493999999998</v>
      </c>
      <c r="F39">
        <v>52.424779999999998</v>
      </c>
      <c r="G39">
        <v>53.818206000000004</v>
      </c>
      <c r="H39" s="7">
        <f t="shared" si="2"/>
        <v>50.831732457638942</v>
      </c>
      <c r="I39" s="7">
        <f t="shared" si="3"/>
        <v>51.022090581849518</v>
      </c>
      <c r="J39" s="7">
        <f t="shared" si="4"/>
        <v>51.218967385810359</v>
      </c>
      <c r="K39" s="7">
        <f t="shared" si="5"/>
        <v>52.706061540976606</v>
      </c>
      <c r="L39">
        <v>8.8419999999999999E-2</v>
      </c>
      <c r="M39" s="7">
        <f t="shared" si="6"/>
        <v>4.4945417839044356E-2</v>
      </c>
      <c r="N39" s="7">
        <f t="shared" si="7"/>
        <v>4.5113732492471338E-2</v>
      </c>
      <c r="O39" s="7">
        <f t="shared" si="8"/>
        <v>4.5287810962533516E-2</v>
      </c>
      <c r="P39" s="7">
        <f t="shared" si="9"/>
        <v>4.6602699614531513E-2</v>
      </c>
    </row>
    <row r="40" spans="1:16" x14ac:dyDescent="0.25">
      <c r="A40">
        <v>2120</v>
      </c>
      <c r="B40" s="3">
        <v>6.3618350000000001</v>
      </c>
      <c r="C40" s="3">
        <v>93.813633999999993</v>
      </c>
      <c r="D40">
        <v>53.569229</v>
      </c>
      <c r="E40">
        <v>53.530146999999999</v>
      </c>
      <c r="F40">
        <v>54.025886</v>
      </c>
      <c r="G40">
        <v>55.784472999999998</v>
      </c>
      <c r="H40" s="7">
        <f t="shared" si="2"/>
        <v>51.868712948600553</v>
      </c>
      <c r="I40" s="7">
        <f t="shared" si="3"/>
        <v>51.827187775313945</v>
      </c>
      <c r="J40" s="7">
        <f t="shared" si="4"/>
        <v>52.353749337184979</v>
      </c>
      <c r="K40" s="7">
        <f t="shared" si="5"/>
        <v>54.21873756228301</v>
      </c>
      <c r="L40">
        <v>8.6279999999999996E-2</v>
      </c>
      <c r="M40" s="7">
        <f t="shared" si="6"/>
        <v>4.4752325532052557E-2</v>
      </c>
      <c r="N40" s="7">
        <f t="shared" si="7"/>
        <v>4.4716497612540866E-2</v>
      </c>
      <c r="O40" s="7">
        <f t="shared" si="8"/>
        <v>4.51708149281232E-2</v>
      </c>
      <c r="P40" s="7">
        <f t="shared" si="9"/>
        <v>4.6779926768737781E-2</v>
      </c>
    </row>
    <row r="41" spans="1:16" x14ac:dyDescent="0.25">
      <c r="A41">
        <v>2110</v>
      </c>
      <c r="B41" s="3">
        <v>6.048038</v>
      </c>
      <c r="C41" s="3">
        <v>93.774608999999998</v>
      </c>
      <c r="D41">
        <v>55.099746000000003</v>
      </c>
      <c r="E41">
        <v>56.084691999999997</v>
      </c>
      <c r="F41">
        <v>55.795696999999997</v>
      </c>
      <c r="G41">
        <v>57.302810000000001</v>
      </c>
      <c r="H41" s="7">
        <f t="shared" si="2"/>
        <v>53.960233638541297</v>
      </c>
      <c r="I41" s="7">
        <f t="shared" si="3"/>
        <v>55.007694525182742</v>
      </c>
      <c r="J41" s="7">
        <f t="shared" si="4"/>
        <v>54.70049914762226</v>
      </c>
      <c r="K41" s="7">
        <f t="shared" si="5"/>
        <v>56.301230917721348</v>
      </c>
      <c r="L41">
        <v>8.8319999999999996E-2</v>
      </c>
      <c r="M41" s="7">
        <f t="shared" si="6"/>
        <v>4.7657678349559668E-2</v>
      </c>
      <c r="N41" s="7">
        <f t="shared" si="7"/>
        <v>4.8582795804641393E-2</v>
      </c>
      <c r="O41" s="7">
        <f t="shared" si="8"/>
        <v>4.8311480847179976E-2</v>
      </c>
      <c r="P41" s="7">
        <f t="shared" si="9"/>
        <v>4.9725247146531489E-2</v>
      </c>
    </row>
    <row r="42" spans="1:16" x14ac:dyDescent="0.25">
      <c r="A42">
        <v>2100</v>
      </c>
      <c r="B42" s="3">
        <v>6.5197310000000011</v>
      </c>
      <c r="C42" s="3">
        <v>93.746487999999999</v>
      </c>
      <c r="D42">
        <v>55.427343999999998</v>
      </c>
      <c r="E42">
        <v>56.060505999999997</v>
      </c>
      <c r="F42">
        <v>56.206116999999999</v>
      </c>
      <c r="G42">
        <v>57.765017</v>
      </c>
      <c r="H42" s="7">
        <f t="shared" si="2"/>
        <v>53.701736187837092</v>
      </c>
      <c r="I42" s="7">
        <f t="shared" si="3"/>
        <v>54.372317996125339</v>
      </c>
      <c r="J42" s="7">
        <f t="shared" si="4"/>
        <v>54.52644866172713</v>
      </c>
      <c r="K42" s="7">
        <f t="shared" si="5"/>
        <v>56.174549387461866</v>
      </c>
      <c r="L42">
        <v>8.4870000000000001E-2</v>
      </c>
      <c r="M42" s="7">
        <f t="shared" si="6"/>
        <v>4.5576663502617333E-2</v>
      </c>
      <c r="N42" s="7">
        <f t="shared" si="7"/>
        <v>4.6145786283311577E-2</v>
      </c>
      <c r="O42" s="7">
        <f t="shared" si="8"/>
        <v>4.6276596979207822E-2</v>
      </c>
      <c r="P42" s="7">
        <f t="shared" si="9"/>
        <v>4.7675340065138884E-2</v>
      </c>
    </row>
    <row r="43" spans="1:16" x14ac:dyDescent="0.25">
      <c r="A43">
        <v>2090</v>
      </c>
      <c r="B43" s="3">
        <v>6.1882679999999999</v>
      </c>
      <c r="C43" s="3">
        <v>93.719012000000006</v>
      </c>
      <c r="D43">
        <v>54.497362000000003</v>
      </c>
      <c r="E43">
        <v>54.855713999999999</v>
      </c>
      <c r="F43">
        <v>55.223495999999997</v>
      </c>
      <c r="G43">
        <v>56.513238999999999</v>
      </c>
      <c r="H43" s="7">
        <f t="shared" si="2"/>
        <v>53.190943761304538</v>
      </c>
      <c r="I43" s="7">
        <f t="shared" si="3"/>
        <v>53.572428189137646</v>
      </c>
      <c r="J43" s="7">
        <f t="shared" si="4"/>
        <v>53.963757730434445</v>
      </c>
      <c r="K43" s="7">
        <f t="shared" si="5"/>
        <v>55.334529836408116</v>
      </c>
      <c r="L43">
        <v>8.7779999999999997E-2</v>
      </c>
      <c r="M43" s="7">
        <f t="shared" si="6"/>
        <v>4.6691010433673116E-2</v>
      </c>
      <c r="N43" s="7">
        <f t="shared" si="7"/>
        <v>4.7025877464425027E-2</v>
      </c>
      <c r="O43" s="7">
        <f t="shared" si="8"/>
        <v>4.7369386535775354E-2</v>
      </c>
      <c r="P43" s="7">
        <f t="shared" si="9"/>
        <v>4.8572650290399047E-2</v>
      </c>
    </row>
    <row r="44" spans="1:16" x14ac:dyDescent="0.25">
      <c r="A44">
        <v>2080</v>
      </c>
      <c r="B44" s="3">
        <v>6.7991339999999996</v>
      </c>
      <c r="C44" s="3">
        <v>93.725515999999999</v>
      </c>
      <c r="D44">
        <v>56.236297999999998</v>
      </c>
      <c r="E44">
        <v>56.503824000000002</v>
      </c>
      <c r="F44">
        <v>56.757402999999996</v>
      </c>
      <c r="G44">
        <v>58.484101000000003</v>
      </c>
      <c r="H44" s="7">
        <f t="shared" si="2"/>
        <v>54.203837239710239</v>
      </c>
      <c r="I44" s="7">
        <f t="shared" si="3"/>
        <v>54.486291441169655</v>
      </c>
      <c r="J44" s="7">
        <f t="shared" si="4"/>
        <v>54.753916423202035</v>
      </c>
      <c r="K44" s="7">
        <f t="shared" si="5"/>
        <v>56.573572160834772</v>
      </c>
      <c r="L44">
        <v>8.5529999999999995E-2</v>
      </c>
      <c r="M44" s="7">
        <f t="shared" si="6"/>
        <v>4.6360541991124167E-2</v>
      </c>
      <c r="N44" s="7">
        <f t="shared" si="7"/>
        <v>4.6602125069632405E-2</v>
      </c>
      <c r="O44" s="7">
        <f t="shared" si="8"/>
        <v>4.6831024716764702E-2</v>
      </c>
      <c r="P44" s="7">
        <f t="shared" si="9"/>
        <v>4.838737626916198E-2</v>
      </c>
    </row>
    <row r="45" spans="1:16" x14ac:dyDescent="0.25">
      <c r="A45">
        <v>2070</v>
      </c>
      <c r="B45" s="3">
        <v>6.3652230000000003</v>
      </c>
      <c r="C45" s="3">
        <v>93.732802000000007</v>
      </c>
      <c r="D45">
        <v>56.517761999999998</v>
      </c>
      <c r="E45">
        <v>57.100090999999999</v>
      </c>
      <c r="F45">
        <v>57.360446000000003</v>
      </c>
      <c r="G45">
        <v>58.781989000000003</v>
      </c>
      <c r="H45" s="7">
        <f t="shared" si="2"/>
        <v>55.081990075254524</v>
      </c>
      <c r="I45" s="7">
        <f t="shared" si="3"/>
        <v>55.698880814143415</v>
      </c>
      <c r="J45" s="7">
        <f t="shared" si="4"/>
        <v>55.974525727955474</v>
      </c>
      <c r="K45" s="7">
        <f t="shared" si="5"/>
        <v>57.477785134400058</v>
      </c>
      <c r="L45">
        <v>6.4710000000000004E-2</v>
      </c>
      <c r="M45" s="7">
        <f t="shared" si="6"/>
        <v>3.5643555777697206E-2</v>
      </c>
      <c r="N45" s="7">
        <f t="shared" si="7"/>
        <v>3.6042745774832206E-2</v>
      </c>
      <c r="O45" s="7">
        <f t="shared" si="8"/>
        <v>3.6221115598559984E-2</v>
      </c>
      <c r="P45" s="7">
        <f t="shared" si="9"/>
        <v>3.7193874760470279E-2</v>
      </c>
    </row>
    <row r="46" spans="1:16" x14ac:dyDescent="0.25">
      <c r="A46">
        <v>2060</v>
      </c>
      <c r="B46" s="3">
        <v>6.3697740000000005</v>
      </c>
      <c r="C46" s="3">
        <v>93.735434999999995</v>
      </c>
      <c r="D46">
        <v>56.234057999999997</v>
      </c>
      <c r="E46">
        <v>56.748496000000003</v>
      </c>
      <c r="F46">
        <v>56.714492999999997</v>
      </c>
      <c r="G46">
        <v>58.459828000000002</v>
      </c>
      <c r="H46" s="7">
        <f t="shared" si="2"/>
        <v>54.772105698579217</v>
      </c>
      <c r="I46" s="7">
        <f t="shared" si="3"/>
        <v>55.317265781804622</v>
      </c>
      <c r="J46" s="7">
        <f t="shared" si="4"/>
        <v>55.281244241345</v>
      </c>
      <c r="K46" s="7">
        <f t="shared" si="5"/>
        <v>57.127978181506215</v>
      </c>
      <c r="L46">
        <v>6.8159999999999998E-2</v>
      </c>
      <c r="M46" s="7">
        <f t="shared" si="6"/>
        <v>3.7332667244151595E-2</v>
      </c>
      <c r="N46" s="7">
        <f t="shared" si="7"/>
        <v>3.770424835687803E-2</v>
      </c>
      <c r="O46" s="7">
        <f t="shared" si="8"/>
        <v>3.7679696074900751E-2</v>
      </c>
      <c r="P46" s="7">
        <f t="shared" si="9"/>
        <v>3.8938429928514637E-2</v>
      </c>
    </row>
    <row r="47" spans="1:16" x14ac:dyDescent="0.25">
      <c r="A47">
        <v>2050</v>
      </c>
      <c r="B47" s="3">
        <v>6.4231819999999997</v>
      </c>
      <c r="C47" s="3">
        <v>93.698201999999995</v>
      </c>
      <c r="D47">
        <v>57.527828999999997</v>
      </c>
      <c r="E47">
        <v>58.032653000000003</v>
      </c>
      <c r="F47">
        <v>58.415892999999997</v>
      </c>
      <c r="G47">
        <v>59.855234000000003</v>
      </c>
      <c r="H47" s="7">
        <f t="shared" si="2"/>
        <v>56.112043653693632</v>
      </c>
      <c r="I47" s="7">
        <f t="shared" si="3"/>
        <v>56.646164220422087</v>
      </c>
      <c r="J47" s="7">
        <f t="shared" si="4"/>
        <v>57.051391076928439</v>
      </c>
      <c r="K47" s="7">
        <f t="shared" si="5"/>
        <v>58.57135544669886</v>
      </c>
      <c r="L47">
        <v>6.6890000000000005E-2</v>
      </c>
      <c r="M47" s="7">
        <f t="shared" si="6"/>
        <v>3.753334599995567E-2</v>
      </c>
      <c r="N47" s="7">
        <f t="shared" si="7"/>
        <v>3.7890619247040333E-2</v>
      </c>
      <c r="O47" s="7">
        <f t="shared" si="8"/>
        <v>3.8161675491357433E-2</v>
      </c>
      <c r="P47" s="7">
        <f t="shared" si="9"/>
        <v>3.9178379658296868E-2</v>
      </c>
    </row>
    <row r="48" spans="1:16" x14ac:dyDescent="0.25">
      <c r="A48">
        <v>2040</v>
      </c>
      <c r="B48" s="3">
        <v>6.3231809999999999</v>
      </c>
      <c r="C48" s="3">
        <v>93.730842999999993</v>
      </c>
      <c r="D48">
        <v>56.360567000000003</v>
      </c>
      <c r="E48">
        <v>57.006954</v>
      </c>
      <c r="F48">
        <v>56.921151000000002</v>
      </c>
      <c r="G48">
        <v>58.605620999999999</v>
      </c>
      <c r="H48" s="7">
        <f t="shared" si="2"/>
        <v>54.974863310781203</v>
      </c>
      <c r="I48" s="7">
        <f t="shared" si="3"/>
        <v>55.660038724967109</v>
      </c>
      <c r="J48" s="7">
        <f t="shared" si="4"/>
        <v>55.569122262417345</v>
      </c>
      <c r="K48" s="7">
        <f t="shared" si="5"/>
        <v>57.351999695316017</v>
      </c>
      <c r="L48">
        <v>8.8340000000000002E-2</v>
      </c>
      <c r="M48" s="7">
        <f t="shared" si="6"/>
        <v>4.8564794248744117E-2</v>
      </c>
      <c r="N48" s="7">
        <f t="shared" si="7"/>
        <v>4.9170078209635946E-2</v>
      </c>
      <c r="O48" s="7">
        <f t="shared" si="8"/>
        <v>4.9089762606619479E-2</v>
      </c>
      <c r="P48" s="7">
        <f t="shared" si="9"/>
        <v>5.0664756530842174E-2</v>
      </c>
    </row>
    <row r="49" spans="1:16" x14ac:dyDescent="0.25">
      <c r="A49">
        <v>2030</v>
      </c>
      <c r="B49" s="3">
        <v>6.5187040000000005</v>
      </c>
      <c r="C49" s="3">
        <v>93.706981999999996</v>
      </c>
      <c r="D49">
        <v>53.972566999999998</v>
      </c>
      <c r="E49">
        <v>54.586697999999998</v>
      </c>
      <c r="F49">
        <v>54.781796</v>
      </c>
      <c r="G49">
        <v>56.029828000000002</v>
      </c>
      <c r="H49" s="7">
        <f t="shared" si="2"/>
        <v>52.202539217238005</v>
      </c>
      <c r="I49" s="7">
        <f t="shared" si="3"/>
        <v>52.854848885256082</v>
      </c>
      <c r="J49" s="7">
        <f t="shared" si="4"/>
        <v>53.061955354284258</v>
      </c>
      <c r="K49" s="7">
        <f t="shared" si="5"/>
        <v>54.385435890470468</v>
      </c>
      <c r="L49">
        <v>8.3460000000000006E-2</v>
      </c>
      <c r="M49" s="7">
        <f t="shared" si="6"/>
        <v>4.3568239230706844E-2</v>
      </c>
      <c r="N49" s="7">
        <f t="shared" si="7"/>
        <v>4.4112656879634733E-2</v>
      </c>
      <c r="O49" s="7">
        <f t="shared" si="8"/>
        <v>4.4285507938685645E-2</v>
      </c>
      <c r="P49" s="7">
        <f t="shared" si="9"/>
        <v>4.5390084794186658E-2</v>
      </c>
    </row>
    <row r="50" spans="1:16" x14ac:dyDescent="0.25">
      <c r="A50">
        <v>2020</v>
      </c>
      <c r="B50" s="3">
        <v>6.3076019999999993</v>
      </c>
      <c r="C50" s="3">
        <v>93.696275999999997</v>
      </c>
      <c r="D50">
        <v>55.423515999999999</v>
      </c>
      <c r="E50">
        <v>55.971186000000003</v>
      </c>
      <c r="F50">
        <v>56.182538999999998</v>
      </c>
      <c r="G50">
        <v>57.655310999999998</v>
      </c>
      <c r="H50" s="7">
        <f t="shared" si="2"/>
        <v>54.040067818901832</v>
      </c>
      <c r="I50" s="7">
        <f t="shared" si="3"/>
        <v>54.621884121720228</v>
      </c>
      <c r="J50" s="7">
        <f t="shared" si="4"/>
        <v>54.846296414139125</v>
      </c>
      <c r="K50" s="7">
        <f t="shared" si="5"/>
        <v>56.40824465838309</v>
      </c>
      <c r="L50">
        <v>4.4240000000000002E-2</v>
      </c>
      <c r="M50" s="7">
        <f t="shared" si="6"/>
        <v>2.3907326003082173E-2</v>
      </c>
      <c r="N50" s="7">
        <f t="shared" si="7"/>
        <v>2.4164721535449032E-2</v>
      </c>
      <c r="O50" s="7">
        <f t="shared" si="8"/>
        <v>2.4264001533615152E-2</v>
      </c>
      <c r="P50" s="7">
        <f t="shared" si="9"/>
        <v>2.4955007436868678E-2</v>
      </c>
    </row>
    <row r="51" spans="1:16" x14ac:dyDescent="0.25">
      <c r="A51">
        <v>2010</v>
      </c>
      <c r="B51" s="3">
        <v>6.4089720000000003</v>
      </c>
      <c r="C51" s="3">
        <v>93.725392999999997</v>
      </c>
      <c r="D51">
        <v>55.311107999999997</v>
      </c>
      <c r="E51">
        <v>55.646495000000002</v>
      </c>
      <c r="F51">
        <v>56.055866000000002</v>
      </c>
      <c r="G51">
        <v>57.290514999999999</v>
      </c>
      <c r="H51" s="7">
        <f t="shared" si="2"/>
        <v>53.751241270398623</v>
      </c>
      <c r="I51" s="7">
        <f t="shared" si="3"/>
        <v>54.107101542907522</v>
      </c>
      <c r="J51" s="7">
        <f t="shared" si="4"/>
        <v>54.541234309629978</v>
      </c>
      <c r="K51" s="7">
        <f t="shared" si="5"/>
        <v>55.849049696729871</v>
      </c>
      <c r="L51">
        <v>3.9070000000000001E-2</v>
      </c>
      <c r="M51" s="7">
        <f t="shared" si="6"/>
        <v>2.1000609964344739E-2</v>
      </c>
      <c r="N51" s="7">
        <f t="shared" si="7"/>
        <v>2.1139644572813969E-2</v>
      </c>
      <c r="O51" s="7">
        <f t="shared" si="8"/>
        <v>2.1309260244772435E-2</v>
      </c>
      <c r="P51" s="7">
        <f t="shared" si="9"/>
        <v>2.182022371651236E-2</v>
      </c>
    </row>
    <row r="52" spans="1:16" x14ac:dyDescent="0.25">
      <c r="A52">
        <v>2000</v>
      </c>
      <c r="B52" s="3">
        <v>6.6548170000000004</v>
      </c>
      <c r="C52" s="3">
        <v>93.672650000000004</v>
      </c>
      <c r="D52">
        <v>54.603842999999998</v>
      </c>
      <c r="E52">
        <v>55.266416999999997</v>
      </c>
      <c r="F52">
        <v>55.363388</v>
      </c>
      <c r="G52">
        <v>56.610774999999997</v>
      </c>
      <c r="H52" s="7">
        <f t="shared" si="2"/>
        <v>52.727988472888313</v>
      </c>
      <c r="I52" s="7">
        <f t="shared" si="3"/>
        <v>53.430692273546491</v>
      </c>
      <c r="J52" s="7">
        <f t="shared" si="4"/>
        <v>53.533479336121054</v>
      </c>
      <c r="K52" s="7">
        <f t="shared" si="5"/>
        <v>54.854382397994229</v>
      </c>
      <c r="L52">
        <v>3.7490000000000002E-2</v>
      </c>
      <c r="M52" s="7">
        <f t="shared" si="6"/>
        <v>1.9767722878485831E-2</v>
      </c>
      <c r="N52" s="7">
        <f t="shared" si="7"/>
        <v>2.0031166533352584E-2</v>
      </c>
      <c r="O52" s="7">
        <f t="shared" si="8"/>
        <v>2.0069701403111786E-2</v>
      </c>
      <c r="P52" s="7">
        <f t="shared" si="9"/>
        <v>2.0564907961008037E-2</v>
      </c>
    </row>
    <row r="53" spans="1:16" x14ac:dyDescent="0.25">
      <c r="A53">
        <v>1990</v>
      </c>
      <c r="B53" s="3">
        <v>6.5535069999999997</v>
      </c>
      <c r="C53" s="3">
        <v>93.673394999999999</v>
      </c>
      <c r="D53">
        <v>54.640143000000002</v>
      </c>
      <c r="E53">
        <v>55.064303000000002</v>
      </c>
      <c r="F53">
        <v>55.234305999999997</v>
      </c>
      <c r="G53">
        <v>56.65278</v>
      </c>
      <c r="H53" s="7">
        <f t="shared" si="2"/>
        <v>52.901514786814353</v>
      </c>
      <c r="I53" s="7">
        <f t="shared" si="3"/>
        <v>53.35183025498138</v>
      </c>
      <c r="J53" s="7">
        <f t="shared" si="4"/>
        <v>53.532239063957398</v>
      </c>
      <c r="K53" s="7">
        <f t="shared" si="5"/>
        <v>55.035815797266316</v>
      </c>
      <c r="L53">
        <v>8.412E-2</v>
      </c>
      <c r="M53" s="7">
        <f t="shared" si="6"/>
        <v>4.4500754238668234E-2</v>
      </c>
      <c r="N53" s="7">
        <f t="shared" si="7"/>
        <v>4.4879559610490338E-2</v>
      </c>
      <c r="O53" s="7">
        <f t="shared" si="8"/>
        <v>4.5031319500600964E-2</v>
      </c>
      <c r="P53" s="7">
        <f t="shared" si="9"/>
        <v>4.6296128248660431E-2</v>
      </c>
    </row>
    <row r="54" spans="1:16" x14ac:dyDescent="0.25">
      <c r="A54">
        <v>1980</v>
      </c>
      <c r="B54" s="3">
        <v>6.5724630000000008</v>
      </c>
      <c r="C54" s="3">
        <v>93.678825000000003</v>
      </c>
      <c r="D54">
        <v>53.934514</v>
      </c>
      <c r="E54">
        <v>54.418680000000002</v>
      </c>
      <c r="F54">
        <v>54.666502000000001</v>
      </c>
      <c r="G54">
        <v>56.065998999999998</v>
      </c>
      <c r="H54" s="7">
        <f t="shared" si="2"/>
        <v>52.120624503581737</v>
      </c>
      <c r="I54" s="7">
        <f t="shared" si="3"/>
        <v>52.635003609232314</v>
      </c>
      <c r="J54" s="7">
        <f t="shared" si="4"/>
        <v>52.898150970291191</v>
      </c>
      <c r="K54" s="7">
        <f t="shared" si="5"/>
        <v>54.382425282318096</v>
      </c>
      <c r="L54">
        <v>7.4230000000000004E-2</v>
      </c>
      <c r="M54" s="7">
        <f t="shared" si="6"/>
        <v>3.8689139569008726E-2</v>
      </c>
      <c r="N54" s="7">
        <f t="shared" si="7"/>
        <v>3.9070963179133146E-2</v>
      </c>
      <c r="O54" s="7">
        <f t="shared" si="8"/>
        <v>3.9266297465247152E-2</v>
      </c>
      <c r="P54" s="7">
        <f t="shared" si="9"/>
        <v>4.0368074287064723E-2</v>
      </c>
    </row>
    <row r="55" spans="1:16" x14ac:dyDescent="0.25">
      <c r="A55">
        <v>1970</v>
      </c>
      <c r="B55" s="3">
        <v>6.5510739999999998</v>
      </c>
      <c r="C55" s="3">
        <v>93.716735999999997</v>
      </c>
      <c r="D55">
        <v>54.462031000000003</v>
      </c>
      <c r="E55">
        <v>55.110219000000001</v>
      </c>
      <c r="F55">
        <v>55.173560000000002</v>
      </c>
      <c r="G55">
        <v>56.524237999999997</v>
      </c>
      <c r="H55" s="7">
        <f t="shared" si="2"/>
        <v>52.668532790188301</v>
      </c>
      <c r="I55" s="7">
        <f t="shared" si="3"/>
        <v>53.356179490547561</v>
      </c>
      <c r="J55" s="7">
        <f t="shared" si="4"/>
        <v>53.423341983883816</v>
      </c>
      <c r="K55" s="7">
        <f t="shared" si="5"/>
        <v>54.854052935619869</v>
      </c>
      <c r="L55">
        <v>4.8059999999999999E-2</v>
      </c>
      <c r="M55" s="7">
        <f t="shared" si="6"/>
        <v>2.5312496858964497E-2</v>
      </c>
      <c r="N55" s="7">
        <f t="shared" si="7"/>
        <v>2.5642979863157157E-2</v>
      </c>
      <c r="O55" s="7">
        <f t="shared" si="8"/>
        <v>2.5675258157454559E-2</v>
      </c>
      <c r="P55" s="7">
        <f t="shared" si="9"/>
        <v>2.636285784085891E-2</v>
      </c>
    </row>
    <row r="56" spans="1:16" x14ac:dyDescent="0.25">
      <c r="A56">
        <v>1960</v>
      </c>
      <c r="B56" s="3">
        <v>6.5495669999999988</v>
      </c>
      <c r="C56" s="3">
        <v>93.677041000000003</v>
      </c>
      <c r="D56">
        <v>54.156601000000002</v>
      </c>
      <c r="E56">
        <v>54.753222999999998</v>
      </c>
      <c r="F56">
        <v>54.875841999999999</v>
      </c>
      <c r="G56">
        <v>56.338403999999997</v>
      </c>
      <c r="H56" s="7">
        <f t="shared" si="2"/>
        <v>52.389149807878724</v>
      </c>
      <c r="I56" s="7">
        <f t="shared" si="3"/>
        <v>53.022901790005498</v>
      </c>
      <c r="J56" s="7">
        <f t="shared" si="4"/>
        <v>53.153084336081349</v>
      </c>
      <c r="K56" s="7">
        <f t="shared" si="5"/>
        <v>54.704090719332541</v>
      </c>
      <c r="L56">
        <v>2.1569999999999999E-2</v>
      </c>
      <c r="M56" s="7">
        <f t="shared" si="6"/>
        <v>1.1300339613559441E-2</v>
      </c>
      <c r="N56" s="7">
        <f t="shared" si="7"/>
        <v>1.1437039916104185E-2</v>
      </c>
      <c r="O56" s="7">
        <f t="shared" si="8"/>
        <v>1.1465120291292747E-2</v>
      </c>
      <c r="P56" s="7">
        <f t="shared" si="9"/>
        <v>1.1799672368160027E-2</v>
      </c>
    </row>
    <row r="57" spans="1:16" x14ac:dyDescent="0.25">
      <c r="A57">
        <v>1950</v>
      </c>
      <c r="B57" s="3">
        <v>6.3838119999999998</v>
      </c>
      <c r="C57" s="3">
        <v>93.608547000000002</v>
      </c>
      <c r="D57">
        <v>55.153919000000002</v>
      </c>
      <c r="E57">
        <v>55.814521999999997</v>
      </c>
      <c r="F57">
        <v>55.830655999999998</v>
      </c>
      <c r="G57">
        <v>57.294285000000002</v>
      </c>
      <c r="H57" s="7">
        <f t="shared" si="2"/>
        <v>53.747683957697156</v>
      </c>
      <c r="I57" s="7">
        <f t="shared" si="3"/>
        <v>54.450403203204914</v>
      </c>
      <c r="J57" s="7">
        <f t="shared" si="4"/>
        <v>54.467557646814981</v>
      </c>
      <c r="K57" s="7">
        <f t="shared" si="5"/>
        <v>56.022140616322282</v>
      </c>
      <c r="L57">
        <v>1.6480000000000002E-2</v>
      </c>
      <c r="M57" s="7">
        <f t="shared" si="6"/>
        <v>8.8576183162284924E-3</v>
      </c>
      <c r="N57" s="7">
        <f t="shared" si="7"/>
        <v>8.9734264478881706E-3</v>
      </c>
      <c r="O57" s="7">
        <f t="shared" si="8"/>
        <v>8.9762535001951093E-3</v>
      </c>
      <c r="P57" s="7">
        <f t="shared" si="9"/>
        <v>9.2324487735699137E-3</v>
      </c>
    </row>
    <row r="58" spans="1:16" x14ac:dyDescent="0.25">
      <c r="A58">
        <v>1940</v>
      </c>
      <c r="B58" s="3">
        <v>6.7131429999999988</v>
      </c>
      <c r="C58" s="3">
        <v>93.685722999999996</v>
      </c>
      <c r="D58">
        <v>54.047128000000001</v>
      </c>
      <c r="E58">
        <v>54.754772000000003</v>
      </c>
      <c r="F58">
        <v>54.909644999999998</v>
      </c>
      <c r="G58">
        <v>56.231462000000001</v>
      </c>
      <c r="H58" s="7">
        <f t="shared" si="2"/>
        <v>52.045254094726616</v>
      </c>
      <c r="I58" s="7">
        <f t="shared" si="3"/>
        <v>52.795754610537735</v>
      </c>
      <c r="J58" s="7">
        <f t="shared" si="4"/>
        <v>52.959902563525695</v>
      </c>
      <c r="K58" s="7">
        <f t="shared" si="5"/>
        <v>54.359355250848758</v>
      </c>
      <c r="L58">
        <v>3.2399999999999998E-3</v>
      </c>
      <c r="M58" s="7">
        <f t="shared" si="6"/>
        <v>1.6862662326691423E-3</v>
      </c>
      <c r="N58" s="7">
        <f t="shared" si="7"/>
        <v>1.7105824493814225E-3</v>
      </c>
      <c r="O58" s="7">
        <f t="shared" si="8"/>
        <v>1.7159008430582324E-3</v>
      </c>
      <c r="P58" s="7">
        <f t="shared" si="9"/>
        <v>1.7612431101274998E-3</v>
      </c>
    </row>
    <row r="59" spans="1:16" x14ac:dyDescent="0.25">
      <c r="A59">
        <v>1930</v>
      </c>
      <c r="B59" s="3">
        <v>6.4657070000000001</v>
      </c>
      <c r="C59" s="3">
        <v>93.633932000000001</v>
      </c>
      <c r="D59">
        <v>54.299101</v>
      </c>
      <c r="E59">
        <v>54.900284999999997</v>
      </c>
      <c r="F59">
        <v>55.104883999999998</v>
      </c>
      <c r="G59">
        <v>56.314366999999997</v>
      </c>
      <c r="H59" s="7">
        <f t="shared" si="2"/>
        <v>52.699741155327366</v>
      </c>
      <c r="I59" s="7">
        <f t="shared" si="3"/>
        <v>53.339244113579326</v>
      </c>
      <c r="J59" s="7">
        <f t="shared" si="4"/>
        <v>53.556759226768904</v>
      </c>
      <c r="K59" s="7">
        <f t="shared" si="5"/>
        <v>54.841302184868397</v>
      </c>
      <c r="L59" s="8">
        <v>5.4474000000000005E-4</v>
      </c>
      <c r="M59" s="7">
        <f t="shared" si="6"/>
        <v>2.8707656996953033E-4</v>
      </c>
      <c r="N59" s="7">
        <f t="shared" si="7"/>
        <v>2.9056019838431205E-4</v>
      </c>
      <c r="O59" s="7">
        <f t="shared" si="8"/>
        <v>2.9174509021190098E-4</v>
      </c>
      <c r="P59" s="7">
        <f t="shared" si="9"/>
        <v>2.9874250952185213E-4</v>
      </c>
    </row>
    <row r="60" spans="1:16" x14ac:dyDescent="0.25">
      <c r="A60">
        <v>1920</v>
      </c>
      <c r="B60" s="3">
        <v>6.5983429999999998</v>
      </c>
      <c r="C60" s="3">
        <v>93.637326999999999</v>
      </c>
      <c r="D60">
        <v>52.600476</v>
      </c>
      <c r="E60">
        <v>53.471933</v>
      </c>
      <c r="F60">
        <v>53.455266000000002</v>
      </c>
      <c r="G60">
        <v>54.850472000000003</v>
      </c>
      <c r="H60" s="7">
        <f t="shared" si="2"/>
        <v>50.710686913952443</v>
      </c>
      <c r="I60" s="7">
        <f t="shared" si="3"/>
        <v>51.63860967153078</v>
      </c>
      <c r="J60" s="7">
        <f t="shared" si="4"/>
        <v>51.62087376627963</v>
      </c>
      <c r="K60" s="7">
        <f t="shared" si="5"/>
        <v>53.104072281601184</v>
      </c>
      <c r="L60" s="8">
        <v>4.4451000000000001E-4</v>
      </c>
      <c r="M60" s="7">
        <f t="shared" si="6"/>
        <v>2.2541407440121003E-4</v>
      </c>
      <c r="N60" s="7">
        <f t="shared" si="7"/>
        <v>2.2953878385092145E-4</v>
      </c>
      <c r="O60" s="7">
        <f t="shared" si="8"/>
        <v>2.2945994597848958E-4</v>
      </c>
      <c r="P60" s="7">
        <f t="shared" si="9"/>
        <v>2.3605291169894545E-4</v>
      </c>
    </row>
    <row r="61" spans="1:16" x14ac:dyDescent="0.25">
      <c r="A61">
        <v>1910</v>
      </c>
      <c r="B61" s="3">
        <v>6.6226229999999999</v>
      </c>
      <c r="C61" s="3">
        <v>93.696093000000005</v>
      </c>
      <c r="D61">
        <v>54.094693999999997</v>
      </c>
      <c r="E61">
        <v>54.682758999999997</v>
      </c>
      <c r="F61">
        <v>54.912691000000002</v>
      </c>
      <c r="G61">
        <v>56.423608999999999</v>
      </c>
      <c r="H61" s="7">
        <f t="shared" si="2"/>
        <v>52.205275496597991</v>
      </c>
      <c r="I61" s="7">
        <f t="shared" si="3"/>
        <v>52.8293475877974</v>
      </c>
      <c r="J61" s="7">
        <f t="shared" si="4"/>
        <v>53.073212993039519</v>
      </c>
      <c r="K61" s="7">
        <f t="shared" si="5"/>
        <v>54.673661251029138</v>
      </c>
      <c r="L61" s="8">
        <v>2.2725999999999999E-5</v>
      </c>
      <c r="M61" s="7">
        <f t="shared" si="6"/>
        <v>1.1864170909356859E-5</v>
      </c>
      <c r="N61" s="7">
        <f t="shared" si="7"/>
        <v>1.2005997532802838E-5</v>
      </c>
      <c r="O61" s="7">
        <f t="shared" si="8"/>
        <v>1.2061418384798159E-5</v>
      </c>
      <c r="P61" s="7">
        <f t="shared" si="9"/>
        <v>1.2425136255908881E-5</v>
      </c>
    </row>
    <row r="62" spans="1:16" x14ac:dyDescent="0.25">
      <c r="A62">
        <v>1900</v>
      </c>
      <c r="B62" s="3">
        <v>6.6494220000000004</v>
      </c>
      <c r="C62" s="3">
        <v>93.735955000000004</v>
      </c>
      <c r="D62">
        <v>54.060426</v>
      </c>
      <c r="E62">
        <v>54.615864999999999</v>
      </c>
      <c r="F62">
        <v>54.893044000000003</v>
      </c>
      <c r="G62">
        <v>56.338403999999997</v>
      </c>
      <c r="H62" s="7">
        <f t="shared" si="2"/>
        <v>52.090358905119984</v>
      </c>
      <c r="I62" s="7">
        <f t="shared" si="3"/>
        <v>52.679241863821687</v>
      </c>
      <c r="J62" s="7">
        <f t="shared" si="4"/>
        <v>52.97293165130332</v>
      </c>
      <c r="K62" s="7">
        <f t="shared" si="5"/>
        <v>54.502463716955276</v>
      </c>
      <c r="L62" s="8">
        <v>8.4916000000000001E-7</v>
      </c>
      <c r="M62" s="7">
        <f t="shared" si="6"/>
        <v>4.4233049167871686E-7</v>
      </c>
      <c r="N62" s="7">
        <f t="shared" si="7"/>
        <v>4.4733105021082827E-7</v>
      </c>
      <c r="O62" s="7">
        <f t="shared" si="8"/>
        <v>4.4982494641020724E-7</v>
      </c>
      <c r="P62" s="7">
        <f t="shared" si="9"/>
        <v>4.6281312089889745E-7</v>
      </c>
    </row>
    <row r="63" spans="1:16" x14ac:dyDescent="0.25">
      <c r="A63">
        <v>1890</v>
      </c>
      <c r="B63" s="3">
        <v>6.5226320000000007</v>
      </c>
      <c r="C63" s="3">
        <v>93.742823000000001</v>
      </c>
      <c r="D63">
        <v>53.142623999999998</v>
      </c>
      <c r="E63">
        <v>53.741576999999999</v>
      </c>
      <c r="F63">
        <v>54.090060999999999</v>
      </c>
      <c r="G63">
        <v>55.226343</v>
      </c>
      <c r="H63" s="7">
        <f t="shared" si="2"/>
        <v>51.276955253125202</v>
      </c>
      <c r="I63" s="7">
        <f t="shared" si="3"/>
        <v>51.913431636399558</v>
      </c>
      <c r="J63" s="7">
        <f t="shared" si="4"/>
        <v>52.283496028043196</v>
      </c>
      <c r="K63" s="7">
        <f t="shared" si="5"/>
        <v>53.488860584083405</v>
      </c>
      <c r="L63" s="8">
        <v>2.1955999999999999E-4</v>
      </c>
      <c r="M63" s="7">
        <f t="shared" si="6"/>
        <v>1.1258368295376169E-4</v>
      </c>
      <c r="N63" s="7">
        <f t="shared" si="7"/>
        <v>1.1398113050087887E-4</v>
      </c>
      <c r="O63" s="7">
        <f t="shared" si="8"/>
        <v>1.1479364387917164E-4</v>
      </c>
      <c r="P63" s="7">
        <f t="shared" si="9"/>
        <v>1.1744014229841352E-4</v>
      </c>
    </row>
    <row r="64" spans="1:16" x14ac:dyDescent="0.25">
      <c r="A64">
        <v>1880</v>
      </c>
      <c r="B64" s="3">
        <v>6.5186960000000003</v>
      </c>
      <c r="C64" s="3">
        <v>93.679671999999997</v>
      </c>
      <c r="D64">
        <v>53.818823000000002</v>
      </c>
      <c r="E64">
        <v>54.561373000000003</v>
      </c>
      <c r="F64">
        <v>54.895752999999999</v>
      </c>
      <c r="G64">
        <v>56.184399999999997</v>
      </c>
      <c r="H64" s="7">
        <f t="shared" si="2"/>
        <v>52.06847405092666</v>
      </c>
      <c r="I64" s="7">
        <f t="shared" si="3"/>
        <v>52.857716004886655</v>
      </c>
      <c r="J64" s="7">
        <f t="shared" si="4"/>
        <v>53.212847562252747</v>
      </c>
      <c r="K64" s="7">
        <f t="shared" si="5"/>
        <v>54.579876467442972</v>
      </c>
      <c r="L64" s="8">
        <v>7.6123000000000003E-5</v>
      </c>
      <c r="M64" s="7">
        <f t="shared" si="6"/>
        <v>3.9636084501786907E-5</v>
      </c>
      <c r="N64" s="7">
        <f t="shared" si="7"/>
        <v>4.0236879154399866E-5</v>
      </c>
      <c r="O64" s="7">
        <f t="shared" si="8"/>
        <v>4.0507215949813665E-5</v>
      </c>
      <c r="P64" s="7">
        <f t="shared" si="9"/>
        <v>4.1547839363311617E-5</v>
      </c>
    </row>
    <row r="65" spans="1:16" x14ac:dyDescent="0.25">
      <c r="A65">
        <v>1870</v>
      </c>
      <c r="B65" s="3">
        <v>6.769609</v>
      </c>
      <c r="C65" s="3">
        <v>93.665617999999995</v>
      </c>
      <c r="D65">
        <v>52.878079</v>
      </c>
      <c r="E65">
        <v>53.410733</v>
      </c>
      <c r="F65">
        <v>53.760857999999999</v>
      </c>
      <c r="G65">
        <v>55.106966999999997</v>
      </c>
      <c r="H65" s="7">
        <f t="shared" si="2"/>
        <v>50.75015919281293</v>
      </c>
      <c r="I65" s="7">
        <f t="shared" si="3"/>
        <v>51.316068273000354</v>
      </c>
      <c r="J65" s="7">
        <f t="shared" si="4"/>
        <v>51.687808038535366</v>
      </c>
      <c r="K65" s="7">
        <f t="shared" si="5"/>
        <v>53.115214947396943</v>
      </c>
      <c r="L65" s="8">
        <v>2.6148000000000001E-10</v>
      </c>
      <c r="M65" s="7">
        <f t="shared" si="6"/>
        <v>1.3270151625736726E-10</v>
      </c>
      <c r="N65" s="7">
        <f t="shared" si="7"/>
        <v>1.3418125532024135E-10</v>
      </c>
      <c r="O65" s="7">
        <f t="shared" si="8"/>
        <v>1.3515328045916227E-10</v>
      </c>
      <c r="P65" s="7">
        <f t="shared" si="9"/>
        <v>1.3888566404445354E-10</v>
      </c>
    </row>
    <row r="66" spans="1:16" x14ac:dyDescent="0.25">
      <c r="A66">
        <v>1860</v>
      </c>
      <c r="B66" s="3">
        <v>6.8571980000000003</v>
      </c>
      <c r="C66" s="3">
        <v>93.658942999999994</v>
      </c>
      <c r="D66">
        <v>54.125326999999999</v>
      </c>
      <c r="E66">
        <v>54.805636999999997</v>
      </c>
      <c r="F66">
        <v>55.094000999999999</v>
      </c>
      <c r="G66">
        <v>56.374673000000001</v>
      </c>
      <c r="H66" s="7">
        <f t="shared" si="2"/>
        <v>51.965129630513644</v>
      </c>
      <c r="I66" s="7">
        <f t="shared" si="3"/>
        <v>52.686021107020316</v>
      </c>
      <c r="J66" s="7">
        <f t="shared" si="4"/>
        <v>52.991363462744921</v>
      </c>
      <c r="K66" s="7">
        <f t="shared" si="5"/>
        <v>54.34583784091884</v>
      </c>
      <c r="L66" s="8">
        <v>1.092E-5</v>
      </c>
      <c r="M66" s="7">
        <f t="shared" si="6"/>
        <v>5.6745921556520903E-6</v>
      </c>
      <c r="N66" s="7">
        <f t="shared" si="7"/>
        <v>5.7533135048866185E-6</v>
      </c>
      <c r="O66" s="7">
        <f t="shared" si="8"/>
        <v>5.7866568901317451E-6</v>
      </c>
      <c r="P66" s="7">
        <f t="shared" si="9"/>
        <v>5.9345654922283377E-6</v>
      </c>
    </row>
    <row r="67" spans="1:16" x14ac:dyDescent="0.25">
      <c r="A67">
        <v>1850</v>
      </c>
      <c r="B67" s="3">
        <v>6.6970409999999996</v>
      </c>
      <c r="C67" s="3">
        <v>93.672359</v>
      </c>
      <c r="D67">
        <v>54.098419</v>
      </c>
      <c r="E67">
        <v>54.863858999999998</v>
      </c>
      <c r="F67">
        <v>55.125835000000002</v>
      </c>
      <c r="G67">
        <v>56.413881000000003</v>
      </c>
      <c r="H67" s="7">
        <f t="shared" ref="H67:H130" si="10">(D67-$B67)/($C67*$C67+$B67*(D67-$B67))*10000</f>
        <v>52.135490012377325</v>
      </c>
      <c r="I67" s="7">
        <f t="shared" ref="I67:I130" si="11">(E67-$B67)/($C67*$C67+$B67*(E67-$B67))*10000</f>
        <v>52.947524100840361</v>
      </c>
      <c r="J67" s="7">
        <f t="shared" ref="J67:J130" si="12">(F67-$B67)/($C67*$C67+$B67*(F67-$B67))*10000</f>
        <v>53.225237012238232</v>
      </c>
      <c r="K67" s="7">
        <f t="shared" ref="K67:K130" si="13">(G67-$B67)/($C67*$C67+$B67*(G67-$B67))*10000</f>
        <v>54.589099714610128</v>
      </c>
      <c r="L67" s="8">
        <v>2.9347999999999998E-6</v>
      </c>
      <c r="M67" s="7">
        <f t="shared" ref="M67:M130" si="14">H67*$L67/100</f>
        <v>1.5300723608832498E-6</v>
      </c>
      <c r="N67" s="7">
        <f t="shared" ref="N67:N130" si="15">I67*$L67/100</f>
        <v>1.5539039373114627E-6</v>
      </c>
      <c r="O67" s="7">
        <f t="shared" ref="O67:O130" si="16">J67*$L67/100</f>
        <v>1.5620542558351675E-6</v>
      </c>
      <c r="P67" s="7">
        <f t="shared" ref="P67:P130" si="17">K67*$L67/100</f>
        <v>1.6020808984243782E-6</v>
      </c>
    </row>
    <row r="68" spans="1:16" x14ac:dyDescent="0.25">
      <c r="A68">
        <v>1840</v>
      </c>
      <c r="B68" s="3">
        <v>6.6945269999999999</v>
      </c>
      <c r="C68" s="3">
        <v>93.550606999999999</v>
      </c>
      <c r="D68">
        <v>53.607072000000002</v>
      </c>
      <c r="E68">
        <v>54.289264000000003</v>
      </c>
      <c r="F68">
        <v>54.688442999999999</v>
      </c>
      <c r="G68">
        <v>55.901394000000003</v>
      </c>
      <c r="H68" s="7">
        <f t="shared" si="10"/>
        <v>51.746875958018506</v>
      </c>
      <c r="I68" s="7">
        <f t="shared" si="11"/>
        <v>52.472934102265185</v>
      </c>
      <c r="J68" s="7">
        <f t="shared" si="12"/>
        <v>52.897442032180415</v>
      </c>
      <c r="K68" s="7">
        <f t="shared" si="13"/>
        <v>54.185824882684827</v>
      </c>
      <c r="L68" s="8">
        <v>6.1337000000000002E-8</v>
      </c>
      <c r="M68" s="7">
        <f t="shared" si="14"/>
        <v>3.1739981306369814E-8</v>
      </c>
      <c r="N68" s="7">
        <f t="shared" si="15"/>
        <v>3.2185323590306393E-8</v>
      </c>
      <c r="O68" s="7">
        <f t="shared" si="16"/>
        <v>3.2445704019278506E-8</v>
      </c>
      <c r="P68" s="7">
        <f t="shared" si="17"/>
        <v>3.3235959408292391E-8</v>
      </c>
    </row>
    <row r="69" spans="1:16" x14ac:dyDescent="0.25">
      <c r="A69">
        <v>1830</v>
      </c>
      <c r="B69" s="3">
        <v>6.6684669999999997</v>
      </c>
      <c r="C69" s="3">
        <v>93.573082999999997</v>
      </c>
      <c r="D69">
        <v>53.779846999999997</v>
      </c>
      <c r="E69">
        <v>54.446323</v>
      </c>
      <c r="F69">
        <v>54.855407</v>
      </c>
      <c r="G69">
        <v>56.142682000000001</v>
      </c>
      <c r="H69" s="7">
        <f t="shared" si="10"/>
        <v>51.941511851044865</v>
      </c>
      <c r="I69" s="7">
        <f t="shared" si="11"/>
        <v>52.650519890155444</v>
      </c>
      <c r="J69" s="7">
        <f t="shared" si="12"/>
        <v>53.085366258720072</v>
      </c>
      <c r="K69" s="7">
        <f t="shared" si="13"/>
        <v>54.452004734671846</v>
      </c>
      <c r="L69" s="8">
        <v>5.0896000000000004E-6</v>
      </c>
      <c r="M69" s="7">
        <f t="shared" si="14"/>
        <v>2.6436151871707798E-6</v>
      </c>
      <c r="N69" s="7">
        <f t="shared" si="15"/>
        <v>2.6797008603293515E-6</v>
      </c>
      <c r="O69" s="7">
        <f t="shared" si="16"/>
        <v>2.7018328011038166E-6</v>
      </c>
      <c r="P69" s="7">
        <f t="shared" si="17"/>
        <v>2.7713892329758588E-6</v>
      </c>
    </row>
    <row r="70" spans="1:16" x14ac:dyDescent="0.25">
      <c r="A70">
        <v>1820</v>
      </c>
      <c r="B70" s="3">
        <v>6.671583</v>
      </c>
      <c r="C70" s="3">
        <v>93.483633999999995</v>
      </c>
      <c r="D70">
        <v>53.184558000000003</v>
      </c>
      <c r="E70">
        <v>53.733787999999997</v>
      </c>
      <c r="F70">
        <v>54.147593999999998</v>
      </c>
      <c r="G70">
        <v>55.390777999999997</v>
      </c>
      <c r="H70" s="7">
        <f t="shared" si="10"/>
        <v>51.398363782819068</v>
      </c>
      <c r="I70" s="7">
        <f t="shared" si="11"/>
        <v>51.984232030244016</v>
      </c>
      <c r="J70" s="7">
        <f t="shared" si="12"/>
        <v>52.425329190554415</v>
      </c>
      <c r="K70" s="7">
        <f t="shared" si="13"/>
        <v>53.748886957086839</v>
      </c>
      <c r="L70" s="8">
        <v>9.6577999999999996E-4</v>
      </c>
      <c r="M70" s="7">
        <f t="shared" si="14"/>
        <v>4.9639511774171E-4</v>
      </c>
      <c r="N70" s="7">
        <f t="shared" si="15"/>
        <v>5.0205331610169064E-4</v>
      </c>
      <c r="O70" s="7">
        <f t="shared" si="16"/>
        <v>5.0631334425653635E-4</v>
      </c>
      <c r="P70" s="7">
        <f t="shared" si="17"/>
        <v>5.1909600045415324E-4</v>
      </c>
    </row>
    <row r="71" spans="1:16" x14ac:dyDescent="0.25">
      <c r="A71">
        <v>1810</v>
      </c>
      <c r="B71" s="3">
        <v>6.6645950000000012</v>
      </c>
      <c r="C71" s="3">
        <v>93.639499999999998</v>
      </c>
      <c r="D71">
        <v>54.099201000000001</v>
      </c>
      <c r="E71">
        <v>54.807924</v>
      </c>
      <c r="F71">
        <v>55.153319000000003</v>
      </c>
      <c r="G71">
        <v>56.471183000000003</v>
      </c>
      <c r="H71" s="7">
        <f t="shared" si="10"/>
        <v>52.214944772531616</v>
      </c>
      <c r="I71" s="7">
        <f t="shared" si="11"/>
        <v>52.967551339168828</v>
      </c>
      <c r="J71" s="7">
        <f t="shared" si="12"/>
        <v>53.334049501415251</v>
      </c>
      <c r="K71" s="7">
        <f t="shared" si="13"/>
        <v>54.730729837770234</v>
      </c>
      <c r="L71">
        <v>9.4800000000000006E-3</v>
      </c>
      <c r="M71" s="7">
        <f t="shared" si="14"/>
        <v>4.949976764435998E-3</v>
      </c>
      <c r="N71" s="7">
        <f t="shared" si="15"/>
        <v>5.0213238669532057E-3</v>
      </c>
      <c r="O71" s="7">
        <f t="shared" si="16"/>
        <v>5.0560678927341661E-3</v>
      </c>
      <c r="P71" s="7">
        <f t="shared" si="17"/>
        <v>5.1884731886206181E-3</v>
      </c>
    </row>
    <row r="72" spans="1:16" x14ac:dyDescent="0.25">
      <c r="A72">
        <v>1800</v>
      </c>
      <c r="B72" s="3">
        <v>6.7879319999999996</v>
      </c>
      <c r="C72" s="3">
        <v>93.582817000000006</v>
      </c>
      <c r="D72">
        <v>53.526145999999997</v>
      </c>
      <c r="E72">
        <v>54.353898999999998</v>
      </c>
      <c r="F72">
        <v>54.743546000000002</v>
      </c>
      <c r="G72">
        <v>55.947335000000002</v>
      </c>
      <c r="H72" s="7">
        <f t="shared" si="10"/>
        <v>51.502167274115529</v>
      </c>
      <c r="I72" s="7">
        <f t="shared" si="11"/>
        <v>52.381859934633376</v>
      </c>
      <c r="J72" s="7">
        <f t="shared" si="12"/>
        <v>52.795579687439478</v>
      </c>
      <c r="K72" s="7">
        <f t="shared" si="13"/>
        <v>54.072219252561631</v>
      </c>
      <c r="L72">
        <v>3.1109999999999999E-2</v>
      </c>
      <c r="M72" s="7">
        <f t="shared" si="14"/>
        <v>1.6022324238977342E-2</v>
      </c>
      <c r="N72" s="7">
        <f t="shared" si="15"/>
        <v>1.629599662566444E-2</v>
      </c>
      <c r="O72" s="7">
        <f t="shared" si="16"/>
        <v>1.642470484076242E-2</v>
      </c>
      <c r="P72" s="7">
        <f t="shared" si="17"/>
        <v>1.6821867409471922E-2</v>
      </c>
    </row>
    <row r="73" spans="1:16" x14ac:dyDescent="0.25">
      <c r="A73">
        <v>1790</v>
      </c>
      <c r="B73" s="3">
        <v>6.681152</v>
      </c>
      <c r="C73" s="3">
        <v>93.569783000000001</v>
      </c>
      <c r="D73">
        <v>53.573886000000002</v>
      </c>
      <c r="E73">
        <v>54.363422999999997</v>
      </c>
      <c r="F73">
        <v>54.712085999999999</v>
      </c>
      <c r="G73">
        <v>56.017153</v>
      </c>
      <c r="H73" s="7">
        <f t="shared" si="10"/>
        <v>51.708890926628641</v>
      </c>
      <c r="I73" s="7">
        <f t="shared" si="11"/>
        <v>52.548951345357921</v>
      </c>
      <c r="J73" s="7">
        <f t="shared" si="12"/>
        <v>52.919614888158399</v>
      </c>
      <c r="K73" s="7">
        <f t="shared" si="13"/>
        <v>54.305343934298655</v>
      </c>
      <c r="L73">
        <v>8.6830000000000004E-2</v>
      </c>
      <c r="M73" s="7">
        <f t="shared" si="14"/>
        <v>4.489882999159165E-2</v>
      </c>
      <c r="N73" s="7">
        <f t="shared" si="15"/>
        <v>4.5628254453174283E-2</v>
      </c>
      <c r="O73" s="7">
        <f t="shared" si="16"/>
        <v>4.5950101607387939E-2</v>
      </c>
      <c r="P73" s="7">
        <f t="shared" si="17"/>
        <v>4.7153330138151525E-2</v>
      </c>
    </row>
    <row r="74" spans="1:16" x14ac:dyDescent="0.25">
      <c r="A74">
        <v>1780</v>
      </c>
      <c r="B74" s="3">
        <v>6.7391060000000005</v>
      </c>
      <c r="C74" s="3">
        <v>93.586456999999996</v>
      </c>
      <c r="D74">
        <v>53.217976</v>
      </c>
      <c r="E74">
        <v>54.027610000000003</v>
      </c>
      <c r="F74">
        <v>54.378</v>
      </c>
      <c r="G74">
        <v>55.626927999999999</v>
      </c>
      <c r="H74" s="7">
        <f t="shared" si="10"/>
        <v>51.235293527877175</v>
      </c>
      <c r="I74" s="7">
        <f t="shared" si="11"/>
        <v>52.096447787926479</v>
      </c>
      <c r="J74" s="7">
        <f t="shared" si="12"/>
        <v>52.468813622086998</v>
      </c>
      <c r="K74" s="7">
        <f t="shared" si="13"/>
        <v>53.794498061757317</v>
      </c>
      <c r="L74">
        <v>9.8140000000000005E-2</v>
      </c>
      <c r="M74" s="7">
        <f t="shared" si="14"/>
        <v>5.0282317068258663E-2</v>
      </c>
      <c r="N74" s="7">
        <f t="shared" si="15"/>
        <v>5.1127453859071047E-2</v>
      </c>
      <c r="O74" s="7">
        <f t="shared" si="16"/>
        <v>5.1492893688716179E-2</v>
      </c>
      <c r="P74" s="7">
        <f t="shared" si="17"/>
        <v>5.2793920397808634E-2</v>
      </c>
    </row>
    <row r="75" spans="1:16" x14ac:dyDescent="0.25">
      <c r="A75">
        <v>1770</v>
      </c>
      <c r="B75" s="3">
        <v>6.838819</v>
      </c>
      <c r="C75" s="3">
        <v>93.546040000000005</v>
      </c>
      <c r="D75">
        <v>52.912384000000003</v>
      </c>
      <c r="E75">
        <v>53.618577000000002</v>
      </c>
      <c r="F75">
        <v>54.068080000000002</v>
      </c>
      <c r="G75">
        <v>55.385829000000001</v>
      </c>
      <c r="H75" s="7">
        <f t="shared" si="10"/>
        <v>50.820446960905159</v>
      </c>
      <c r="I75" s="7">
        <f t="shared" si="11"/>
        <v>51.57192493762836</v>
      </c>
      <c r="J75" s="7">
        <f t="shared" si="12"/>
        <v>52.049835903144327</v>
      </c>
      <c r="K75" s="7">
        <f t="shared" si="13"/>
        <v>53.44900056195457</v>
      </c>
      <c r="L75">
        <v>0.13830999999999999</v>
      </c>
      <c r="M75" s="7">
        <f t="shared" si="14"/>
        <v>7.0289760191627915E-2</v>
      </c>
      <c r="N75" s="7">
        <f t="shared" si="15"/>
        <v>7.1329129381233786E-2</v>
      </c>
      <c r="O75" s="7">
        <f t="shared" si="16"/>
        <v>7.199012803763892E-2</v>
      </c>
      <c r="P75" s="7">
        <f t="shared" si="17"/>
        <v>7.3925312677239369E-2</v>
      </c>
    </row>
    <row r="76" spans="1:16" x14ac:dyDescent="0.25">
      <c r="A76">
        <v>1760</v>
      </c>
      <c r="B76" s="3">
        <v>6.7104569999999999</v>
      </c>
      <c r="C76" s="3">
        <v>93.567268999999996</v>
      </c>
      <c r="D76">
        <v>54.133567999999997</v>
      </c>
      <c r="E76">
        <v>54.922356000000001</v>
      </c>
      <c r="F76">
        <v>55.329925000000003</v>
      </c>
      <c r="G76">
        <v>56.660043000000002</v>
      </c>
      <c r="H76" s="7">
        <f t="shared" si="10"/>
        <v>52.268018822607978</v>
      </c>
      <c r="I76" s="7">
        <f t="shared" si="11"/>
        <v>53.106410405882755</v>
      </c>
      <c r="J76" s="7">
        <f t="shared" si="12"/>
        <v>53.539226750200186</v>
      </c>
      <c r="K76" s="7">
        <f t="shared" si="13"/>
        <v>54.949928512378094</v>
      </c>
      <c r="L76">
        <v>0.15608</v>
      </c>
      <c r="M76" s="7">
        <f t="shared" si="14"/>
        <v>8.1579923778326527E-2</v>
      </c>
      <c r="N76" s="7">
        <f t="shared" si="15"/>
        <v>8.2888485361501799E-2</v>
      </c>
      <c r="O76" s="7">
        <f t="shared" si="16"/>
        <v>8.3564025111712445E-2</v>
      </c>
      <c r="P76" s="7">
        <f t="shared" si="17"/>
        <v>8.5765848422119734E-2</v>
      </c>
    </row>
    <row r="77" spans="1:16" x14ac:dyDescent="0.25">
      <c r="A77">
        <v>1750</v>
      </c>
      <c r="B77" s="3">
        <v>6.66831</v>
      </c>
      <c r="C77" s="3">
        <v>93.540921999999995</v>
      </c>
      <c r="D77">
        <v>53.370412000000002</v>
      </c>
      <c r="E77">
        <v>54.335667999999998</v>
      </c>
      <c r="F77">
        <v>54.748849</v>
      </c>
      <c r="G77">
        <v>56.109355999999998</v>
      </c>
      <c r="H77" s="7">
        <f t="shared" si="10"/>
        <v>51.540018262137636</v>
      </c>
      <c r="I77" s="7">
        <f t="shared" si="11"/>
        <v>52.567924958317469</v>
      </c>
      <c r="J77" s="7">
        <f t="shared" si="12"/>
        <v>53.007477910356542</v>
      </c>
      <c r="K77" s="7">
        <f t="shared" si="13"/>
        <v>54.452936113890914</v>
      </c>
      <c r="L77">
        <v>0.16162000000000001</v>
      </c>
      <c r="M77" s="7">
        <f t="shared" si="14"/>
        <v>8.3298977515266853E-2</v>
      </c>
      <c r="N77" s="7">
        <f t="shared" si="15"/>
        <v>8.4960280317632697E-2</v>
      </c>
      <c r="O77" s="7">
        <f t="shared" si="16"/>
        <v>8.5670685798718241E-2</v>
      </c>
      <c r="P77" s="7">
        <f t="shared" si="17"/>
        <v>8.8006835347270496E-2</v>
      </c>
    </row>
    <row r="78" spans="1:16" x14ac:dyDescent="0.25">
      <c r="A78">
        <v>1740</v>
      </c>
      <c r="B78" s="3">
        <v>6.7013639999999999</v>
      </c>
      <c r="C78" s="3">
        <v>93.518330000000006</v>
      </c>
      <c r="D78">
        <v>53.540056999999997</v>
      </c>
      <c r="E78">
        <v>54.422587999999998</v>
      </c>
      <c r="F78">
        <v>54.947789999999998</v>
      </c>
      <c r="G78">
        <v>56.293410000000002</v>
      </c>
      <c r="H78" s="7">
        <f t="shared" si="10"/>
        <v>51.700840785279887</v>
      </c>
      <c r="I78" s="7">
        <f t="shared" si="11"/>
        <v>52.640619733563533</v>
      </c>
      <c r="J78" s="7">
        <f t="shared" si="12"/>
        <v>53.199308730199284</v>
      </c>
      <c r="K78" s="7">
        <f t="shared" si="13"/>
        <v>54.628748923440604</v>
      </c>
      <c r="L78">
        <v>0.16405</v>
      </c>
      <c r="M78" s="7">
        <f t="shared" si="14"/>
        <v>8.4815229308251666E-2</v>
      </c>
      <c r="N78" s="7">
        <f t="shared" si="15"/>
        <v>8.6356936672910972E-2</v>
      </c>
      <c r="O78" s="7">
        <f t="shared" si="16"/>
        <v>8.7273465971891936E-2</v>
      </c>
      <c r="P78" s="7">
        <f t="shared" si="17"/>
        <v>8.9618462608904312E-2</v>
      </c>
    </row>
    <row r="79" spans="1:16" x14ac:dyDescent="0.25">
      <c r="A79">
        <v>1730</v>
      </c>
      <c r="B79" s="3">
        <v>6.6283180000000002</v>
      </c>
      <c r="C79" s="3">
        <v>93.479196999999999</v>
      </c>
      <c r="D79">
        <v>52.527890999999997</v>
      </c>
      <c r="E79">
        <v>53.375107999999997</v>
      </c>
      <c r="F79">
        <v>53.900894999999998</v>
      </c>
      <c r="G79">
        <v>55.269362999999998</v>
      </c>
      <c r="H79" s="7">
        <f t="shared" si="10"/>
        <v>50.759280540301461</v>
      </c>
      <c r="I79" s="7">
        <f t="shared" si="11"/>
        <v>51.664113915366997</v>
      </c>
      <c r="J79" s="7">
        <f t="shared" si="12"/>
        <v>52.225093334179924</v>
      </c>
      <c r="K79" s="7">
        <f t="shared" si="13"/>
        <v>53.683133543236117</v>
      </c>
      <c r="L79">
        <v>0.16979</v>
      </c>
      <c r="M79" s="7">
        <f t="shared" si="14"/>
        <v>8.6184182429377851E-2</v>
      </c>
      <c r="N79" s="7">
        <f t="shared" si="15"/>
        <v>8.7720499016901612E-2</v>
      </c>
      <c r="O79" s="7">
        <f t="shared" si="16"/>
        <v>8.8672985972104088E-2</v>
      </c>
      <c r="P79" s="7">
        <f t="shared" si="17"/>
        <v>9.1148592443060603E-2</v>
      </c>
    </row>
    <row r="80" spans="1:16" x14ac:dyDescent="0.25">
      <c r="A80">
        <v>1720</v>
      </c>
      <c r="B80" s="3">
        <v>6.7918529999999988</v>
      </c>
      <c r="C80" s="3">
        <v>93.693335000000005</v>
      </c>
      <c r="D80">
        <v>52.963386</v>
      </c>
      <c r="E80">
        <v>53.967196000000001</v>
      </c>
      <c r="F80">
        <v>54.400924000000003</v>
      </c>
      <c r="G80">
        <v>55.791192000000002</v>
      </c>
      <c r="H80" s="7">
        <f t="shared" si="10"/>
        <v>50.782417631137839</v>
      </c>
      <c r="I80" s="7">
        <f t="shared" si="11"/>
        <v>51.847594025468908</v>
      </c>
      <c r="J80" s="7">
        <f t="shared" si="12"/>
        <v>52.307343620065453</v>
      </c>
      <c r="K80" s="7">
        <f t="shared" si="13"/>
        <v>53.779017294660179</v>
      </c>
      <c r="L80">
        <v>0.18231</v>
      </c>
      <c r="M80" s="7">
        <f t="shared" si="14"/>
        <v>9.2581425583327395E-2</v>
      </c>
      <c r="N80" s="7">
        <f t="shared" si="15"/>
        <v>9.4523348667832352E-2</v>
      </c>
      <c r="O80" s="7">
        <f t="shared" si="16"/>
        <v>9.5361518153741331E-2</v>
      </c>
      <c r="P80" s="7">
        <f t="shared" si="17"/>
        <v>9.8044526429894974E-2</v>
      </c>
    </row>
    <row r="81" spans="1:16" x14ac:dyDescent="0.25">
      <c r="A81">
        <v>1710</v>
      </c>
      <c r="B81" s="3">
        <v>6.6919219999999999</v>
      </c>
      <c r="C81" s="3">
        <v>93.519847999999996</v>
      </c>
      <c r="D81">
        <v>52.987817</v>
      </c>
      <c r="E81">
        <v>53.928482000000002</v>
      </c>
      <c r="F81">
        <v>54.483790999999997</v>
      </c>
      <c r="G81">
        <v>55.821195000000003</v>
      </c>
      <c r="H81" s="7">
        <f t="shared" si="10"/>
        <v>51.123087825943031</v>
      </c>
      <c r="I81" s="7">
        <f t="shared" si="11"/>
        <v>52.125600734057002</v>
      </c>
      <c r="J81" s="7">
        <f t="shared" si="12"/>
        <v>52.716767298571796</v>
      </c>
      <c r="K81" s="7">
        <f t="shared" si="13"/>
        <v>54.138543324078341</v>
      </c>
      <c r="L81">
        <v>0.18315999999999999</v>
      </c>
      <c r="M81" s="7">
        <f t="shared" si="14"/>
        <v>9.363704766199725E-2</v>
      </c>
      <c r="N81" s="7">
        <f t="shared" si="15"/>
        <v>9.5473250304498797E-2</v>
      </c>
      <c r="O81" s="7">
        <f t="shared" si="16"/>
        <v>9.6556030984064095E-2</v>
      </c>
      <c r="P81" s="7">
        <f t="shared" si="17"/>
        <v>9.9160155952381895E-2</v>
      </c>
    </row>
    <row r="82" spans="1:16" x14ac:dyDescent="0.25">
      <c r="A82">
        <v>1700</v>
      </c>
      <c r="B82" s="3">
        <v>6.7538509999999992</v>
      </c>
      <c r="C82" s="3">
        <v>93.304188999999994</v>
      </c>
      <c r="D82">
        <v>52.996633000000003</v>
      </c>
      <c r="E82">
        <v>53.912699000000003</v>
      </c>
      <c r="F82">
        <v>54.444538999999999</v>
      </c>
      <c r="G82">
        <v>55.892603999999999</v>
      </c>
      <c r="H82" s="7">
        <f t="shared" si="10"/>
        <v>51.278377403472902</v>
      </c>
      <c r="I82" s="7">
        <f t="shared" si="11"/>
        <v>52.258345272266006</v>
      </c>
      <c r="J82" s="7">
        <f t="shared" si="12"/>
        <v>52.826668470451246</v>
      </c>
      <c r="K82" s="7">
        <f t="shared" si="13"/>
        <v>54.371778399360764</v>
      </c>
      <c r="L82">
        <v>0.19464000000000001</v>
      </c>
      <c r="M82" s="7">
        <f t="shared" si="14"/>
        <v>9.9808233778119662E-2</v>
      </c>
      <c r="N82" s="7">
        <f t="shared" si="15"/>
        <v>0.10171564323793855</v>
      </c>
      <c r="O82" s="7">
        <f t="shared" si="16"/>
        <v>0.1028218275108863</v>
      </c>
      <c r="P82" s="7">
        <f t="shared" si="17"/>
        <v>0.1058292294765158</v>
      </c>
    </row>
    <row r="83" spans="1:16" x14ac:dyDescent="0.25">
      <c r="A83">
        <v>1690</v>
      </c>
      <c r="B83" s="3">
        <v>6.6047589999999987</v>
      </c>
      <c r="C83" s="3">
        <v>93.664991000000001</v>
      </c>
      <c r="D83">
        <v>52.437882000000002</v>
      </c>
      <c r="E83">
        <v>53.436599999999999</v>
      </c>
      <c r="F83">
        <v>54.037148000000002</v>
      </c>
      <c r="G83">
        <v>55.421635999999999</v>
      </c>
      <c r="H83" s="7">
        <f t="shared" si="10"/>
        <v>50.500103883584501</v>
      </c>
      <c r="I83" s="7">
        <f t="shared" si="11"/>
        <v>51.563041023536961</v>
      </c>
      <c r="J83" s="7">
        <f t="shared" si="12"/>
        <v>52.20146219020566</v>
      </c>
      <c r="K83" s="7">
        <f t="shared" si="13"/>
        <v>53.671140510711972</v>
      </c>
      <c r="L83">
        <v>0.19991</v>
      </c>
      <c r="M83" s="7">
        <f t="shared" si="14"/>
        <v>0.10095475767367378</v>
      </c>
      <c r="N83" s="7">
        <f t="shared" si="15"/>
        <v>0.10307967531015275</v>
      </c>
      <c r="O83" s="7">
        <f t="shared" si="16"/>
        <v>0.10435594306444013</v>
      </c>
      <c r="P83" s="7">
        <f t="shared" si="17"/>
        <v>0.1072939769949643</v>
      </c>
    </row>
    <row r="84" spans="1:16" x14ac:dyDescent="0.25">
      <c r="A84">
        <v>1680</v>
      </c>
      <c r="B84" s="3">
        <v>6.6491290000000012</v>
      </c>
      <c r="C84" s="3">
        <v>93.575117000000006</v>
      </c>
      <c r="D84">
        <v>52.748384000000001</v>
      </c>
      <c r="E84">
        <v>53.748145999999998</v>
      </c>
      <c r="F84">
        <v>54.335808</v>
      </c>
      <c r="G84">
        <v>55.833553000000002</v>
      </c>
      <c r="H84" s="7">
        <f t="shared" si="10"/>
        <v>50.866333786260093</v>
      </c>
      <c r="I84" s="7">
        <f t="shared" si="11"/>
        <v>51.93138871467854</v>
      </c>
      <c r="J84" s="7">
        <f t="shared" si="12"/>
        <v>52.556701753036556</v>
      </c>
      <c r="K84" s="7">
        <f t="shared" si="13"/>
        <v>54.147973222870476</v>
      </c>
      <c r="L84">
        <v>0.20016999999999999</v>
      </c>
      <c r="M84" s="7">
        <f t="shared" si="14"/>
        <v>0.10181914033995682</v>
      </c>
      <c r="N84" s="7">
        <f t="shared" si="15"/>
        <v>0.10395106079017204</v>
      </c>
      <c r="O84" s="7">
        <f t="shared" si="16"/>
        <v>0.10520274989905326</v>
      </c>
      <c r="P84" s="7">
        <f t="shared" si="17"/>
        <v>0.10838799800021982</v>
      </c>
    </row>
    <row r="85" spans="1:16" x14ac:dyDescent="0.25">
      <c r="A85">
        <v>1670</v>
      </c>
      <c r="B85" s="3">
        <v>6.7080650000000004</v>
      </c>
      <c r="C85" s="3">
        <v>93.308100999999994</v>
      </c>
      <c r="D85">
        <v>52.27422</v>
      </c>
      <c r="E85">
        <v>53.380935000000001</v>
      </c>
      <c r="F85">
        <v>53.889833000000003</v>
      </c>
      <c r="G85">
        <v>55.372458000000002</v>
      </c>
      <c r="H85" s="7">
        <f t="shared" si="10"/>
        <v>50.56129525781391</v>
      </c>
      <c r="I85" s="7">
        <f t="shared" si="11"/>
        <v>51.746705020516366</v>
      </c>
      <c r="J85" s="7">
        <f t="shared" si="12"/>
        <v>52.29113432269412</v>
      </c>
      <c r="K85" s="7">
        <f t="shared" si="13"/>
        <v>53.874930478779405</v>
      </c>
      <c r="L85">
        <v>0.21573000000000001</v>
      </c>
      <c r="M85" s="7">
        <f t="shared" si="14"/>
        <v>0.10907588225968196</v>
      </c>
      <c r="N85" s="7">
        <f t="shared" si="15"/>
        <v>0.11163316674075995</v>
      </c>
      <c r="O85" s="7">
        <f t="shared" si="16"/>
        <v>0.11280766407434802</v>
      </c>
      <c r="P85" s="7">
        <f t="shared" si="17"/>
        <v>0.11622438752187081</v>
      </c>
    </row>
    <row r="86" spans="1:16" x14ac:dyDescent="0.25">
      <c r="A86">
        <v>1660</v>
      </c>
      <c r="B86" s="3">
        <v>6.7641530000000003</v>
      </c>
      <c r="C86" s="3">
        <v>93.358491999999998</v>
      </c>
      <c r="D86">
        <v>51.910657</v>
      </c>
      <c r="E86">
        <v>53.075389999999999</v>
      </c>
      <c r="F86">
        <v>53.654581</v>
      </c>
      <c r="G86">
        <v>55.066110999999999</v>
      </c>
      <c r="H86" s="7">
        <f t="shared" si="10"/>
        <v>50.044976963753356</v>
      </c>
      <c r="I86" s="7">
        <f t="shared" si="11"/>
        <v>51.291291492137965</v>
      </c>
      <c r="J86" s="7">
        <f t="shared" si="12"/>
        <v>51.910241490863406</v>
      </c>
      <c r="K86" s="7">
        <f t="shared" si="13"/>
        <v>53.416420773616096</v>
      </c>
      <c r="L86">
        <v>0.21720999999999999</v>
      </c>
      <c r="M86" s="7">
        <f t="shared" si="14"/>
        <v>0.10870269446296867</v>
      </c>
      <c r="N86" s="7">
        <f t="shared" si="15"/>
        <v>0.11140981425007286</v>
      </c>
      <c r="O86" s="7">
        <f t="shared" si="16"/>
        <v>0.11275423554230439</v>
      </c>
      <c r="P86" s="7">
        <f t="shared" si="17"/>
        <v>0.11602580756237151</v>
      </c>
    </row>
    <row r="87" spans="1:16" x14ac:dyDescent="0.25">
      <c r="A87">
        <v>1650</v>
      </c>
      <c r="B87" s="3">
        <v>6.7910239999999993</v>
      </c>
      <c r="C87" s="3">
        <v>93.306621000000007</v>
      </c>
      <c r="D87">
        <v>52.149076000000001</v>
      </c>
      <c r="E87">
        <v>53.330568999999997</v>
      </c>
      <c r="F87">
        <v>54.040605999999997</v>
      </c>
      <c r="G87">
        <v>55.464433</v>
      </c>
      <c r="H87" s="7">
        <f t="shared" si="10"/>
        <v>50.31870580037274</v>
      </c>
      <c r="I87" s="7">
        <f t="shared" si="11"/>
        <v>51.58349986013571</v>
      </c>
      <c r="J87" s="7">
        <f t="shared" si="12"/>
        <v>52.342516336046941</v>
      </c>
      <c r="K87" s="7">
        <f t="shared" si="13"/>
        <v>53.86212043792694</v>
      </c>
      <c r="L87">
        <v>0.21901999999999999</v>
      </c>
      <c r="M87" s="7">
        <f t="shared" si="14"/>
        <v>0.11020802944397637</v>
      </c>
      <c r="N87" s="7">
        <f t="shared" si="15"/>
        <v>0.11297818139366923</v>
      </c>
      <c r="O87" s="7">
        <f t="shared" si="16"/>
        <v>0.11464057927921001</v>
      </c>
      <c r="P87" s="7">
        <f t="shared" si="17"/>
        <v>0.11796881618314758</v>
      </c>
    </row>
    <row r="88" spans="1:16" x14ac:dyDescent="0.25">
      <c r="A88">
        <v>1640</v>
      </c>
      <c r="B88" s="3">
        <v>6.7453510000000012</v>
      </c>
      <c r="C88" s="3">
        <v>93.263433000000006</v>
      </c>
      <c r="D88">
        <v>51.956367</v>
      </c>
      <c r="E88">
        <v>53.116622999999997</v>
      </c>
      <c r="F88">
        <v>53.855030999999997</v>
      </c>
      <c r="G88">
        <v>55.305155999999997</v>
      </c>
      <c r="H88" s="7">
        <f t="shared" si="10"/>
        <v>50.217543893005413</v>
      </c>
      <c r="I88" s="7">
        <f t="shared" si="11"/>
        <v>51.461547536372521</v>
      </c>
      <c r="J88" s="7">
        <f t="shared" si="12"/>
        <v>52.252129425523947</v>
      </c>
      <c r="K88" s="7">
        <f t="shared" si="13"/>
        <v>53.802176859451293</v>
      </c>
      <c r="L88">
        <v>0.20913000000000001</v>
      </c>
      <c r="M88" s="7">
        <f t="shared" si="14"/>
        <v>0.10501994954344224</v>
      </c>
      <c r="N88" s="7">
        <f t="shared" si="15"/>
        <v>0.10762153436281587</v>
      </c>
      <c r="O88" s="7">
        <f t="shared" si="16"/>
        <v>0.10927487826759824</v>
      </c>
      <c r="P88" s="7">
        <f t="shared" si="17"/>
        <v>0.11251649246617049</v>
      </c>
    </row>
    <row r="89" spans="1:16" x14ac:dyDescent="0.25">
      <c r="A89">
        <v>1630</v>
      </c>
      <c r="B89" s="3">
        <v>6.7521040000000001</v>
      </c>
      <c r="C89" s="3">
        <v>93.319667999999993</v>
      </c>
      <c r="D89">
        <v>52.900219999999997</v>
      </c>
      <c r="E89">
        <v>54.140658999999999</v>
      </c>
      <c r="F89">
        <v>54.864041999999998</v>
      </c>
      <c r="G89">
        <v>56.369449000000003</v>
      </c>
      <c r="H89" s="7">
        <f t="shared" si="10"/>
        <v>51.161098850251868</v>
      </c>
      <c r="I89" s="7">
        <f t="shared" si="11"/>
        <v>52.487547634826264</v>
      </c>
      <c r="J89" s="7">
        <f t="shared" si="12"/>
        <v>53.259953234758328</v>
      </c>
      <c r="K89" s="7">
        <f t="shared" si="13"/>
        <v>54.864704602407492</v>
      </c>
      <c r="L89">
        <v>0.22983999999999999</v>
      </c>
      <c r="M89" s="7">
        <f t="shared" si="14"/>
        <v>0.11758866959741889</v>
      </c>
      <c r="N89" s="7">
        <f t="shared" si="15"/>
        <v>0.12063737948388469</v>
      </c>
      <c r="O89" s="7">
        <f t="shared" si="16"/>
        <v>0.12241267651476853</v>
      </c>
      <c r="P89" s="7">
        <f t="shared" si="17"/>
        <v>0.12610103705817338</v>
      </c>
    </row>
    <row r="90" spans="1:16" x14ac:dyDescent="0.25">
      <c r="A90">
        <v>1620</v>
      </c>
      <c r="B90" s="3">
        <v>6.720657000000001</v>
      </c>
      <c r="C90" s="3">
        <v>93.284142000000003</v>
      </c>
      <c r="D90">
        <v>52.315047999999997</v>
      </c>
      <c r="E90">
        <v>53.557841000000003</v>
      </c>
      <c r="F90">
        <v>54.348443000000003</v>
      </c>
      <c r="G90">
        <v>55.79148</v>
      </c>
      <c r="H90" s="7">
        <f t="shared" si="10"/>
        <v>50.613445980080144</v>
      </c>
      <c r="I90" s="7">
        <f t="shared" si="11"/>
        <v>51.94488393492913</v>
      </c>
      <c r="J90" s="7">
        <f t="shared" si="12"/>
        <v>52.790594418390455</v>
      </c>
      <c r="K90" s="7">
        <f t="shared" si="13"/>
        <v>54.331651890506009</v>
      </c>
      <c r="L90">
        <v>0.22783</v>
      </c>
      <c r="M90" s="7">
        <f t="shared" si="14"/>
        <v>0.11531261397641659</v>
      </c>
      <c r="N90" s="7">
        <f t="shared" si="15"/>
        <v>0.11834602906894905</v>
      </c>
      <c r="O90" s="7">
        <f t="shared" si="16"/>
        <v>0.12027281126341897</v>
      </c>
      <c r="P90" s="7">
        <f t="shared" si="17"/>
        <v>0.12378380250213984</v>
      </c>
    </row>
    <row r="91" spans="1:16" x14ac:dyDescent="0.25">
      <c r="A91">
        <v>1610</v>
      </c>
      <c r="B91" s="3">
        <v>6.7587989999999998</v>
      </c>
      <c r="C91" s="3">
        <v>93.311744000000004</v>
      </c>
      <c r="D91">
        <v>52.137473</v>
      </c>
      <c r="E91">
        <v>53.438954000000003</v>
      </c>
      <c r="F91">
        <v>54.186202999999999</v>
      </c>
      <c r="G91">
        <v>55.742589000000002</v>
      </c>
      <c r="H91" s="7">
        <f t="shared" si="10"/>
        <v>50.34362857631529</v>
      </c>
      <c r="I91" s="7">
        <f t="shared" si="11"/>
        <v>51.737017184948051</v>
      </c>
      <c r="J91" s="7">
        <f t="shared" si="12"/>
        <v>52.535808098219007</v>
      </c>
      <c r="K91" s="7">
        <f t="shared" si="13"/>
        <v>54.196680601937594</v>
      </c>
      <c r="L91">
        <v>0.21146000000000001</v>
      </c>
      <c r="M91" s="7">
        <f t="shared" si="14"/>
        <v>0.10645663698747632</v>
      </c>
      <c r="N91" s="7">
        <f t="shared" si="15"/>
        <v>0.10940309653929116</v>
      </c>
      <c r="O91" s="7">
        <f t="shared" si="16"/>
        <v>0.11109221980449392</v>
      </c>
      <c r="P91" s="7">
        <f t="shared" si="17"/>
        <v>0.11460430080085723</v>
      </c>
    </row>
    <row r="92" spans="1:16" x14ac:dyDescent="0.25">
      <c r="A92">
        <v>1600</v>
      </c>
      <c r="B92" s="3">
        <v>6.7480289999999998</v>
      </c>
      <c r="C92" s="3">
        <v>93.260964000000001</v>
      </c>
      <c r="D92">
        <v>51.650962</v>
      </c>
      <c r="E92">
        <v>52.906745999999998</v>
      </c>
      <c r="F92">
        <v>53.733972999999999</v>
      </c>
      <c r="G92">
        <v>55.320210000000003</v>
      </c>
      <c r="H92" s="7">
        <f t="shared" si="10"/>
        <v>49.888745918082591</v>
      </c>
      <c r="I92" s="7">
        <f t="shared" si="11"/>
        <v>51.235727959518414</v>
      </c>
      <c r="J92" s="7">
        <f t="shared" si="12"/>
        <v>52.121646630032252</v>
      </c>
      <c r="K92" s="7">
        <f t="shared" si="13"/>
        <v>53.817361563301475</v>
      </c>
      <c r="L92">
        <v>0.23133000000000001</v>
      </c>
      <c r="M92" s="7">
        <f t="shared" si="14"/>
        <v>0.11540763593230047</v>
      </c>
      <c r="N92" s="7">
        <f t="shared" si="15"/>
        <v>0.11852360948875396</v>
      </c>
      <c r="O92" s="7">
        <f t="shared" si="16"/>
        <v>0.12057300514925361</v>
      </c>
      <c r="P92" s="7">
        <f t="shared" si="17"/>
        <v>0.1244957025043853</v>
      </c>
    </row>
    <row r="93" spans="1:16" x14ac:dyDescent="0.25">
      <c r="A93">
        <v>1590</v>
      </c>
      <c r="B93" s="3">
        <v>6.7801440000000008</v>
      </c>
      <c r="C93" s="3">
        <v>93.298250999999993</v>
      </c>
      <c r="D93">
        <v>51.743003000000002</v>
      </c>
      <c r="E93">
        <v>53.084634000000001</v>
      </c>
      <c r="F93">
        <v>54.032975</v>
      </c>
      <c r="G93">
        <v>55.581069999999997</v>
      </c>
      <c r="H93" s="7">
        <f t="shared" si="10"/>
        <v>49.906506181793013</v>
      </c>
      <c r="I93" s="7">
        <f t="shared" si="11"/>
        <v>51.343809136101669</v>
      </c>
      <c r="J93" s="7">
        <f t="shared" si="12"/>
        <v>52.358028657314982</v>
      </c>
      <c r="K93" s="7">
        <f t="shared" si="13"/>
        <v>54.010563840311903</v>
      </c>
      <c r="L93">
        <v>0.23486000000000001</v>
      </c>
      <c r="M93" s="7">
        <f t="shared" si="14"/>
        <v>0.11721042041855907</v>
      </c>
      <c r="N93" s="7">
        <f t="shared" si="15"/>
        <v>0.12058607013704839</v>
      </c>
      <c r="O93" s="7">
        <f t="shared" si="16"/>
        <v>0.12296806610456996</v>
      </c>
      <c r="P93" s="7">
        <f t="shared" si="17"/>
        <v>0.12684921023535656</v>
      </c>
    </row>
    <row r="94" spans="1:16" x14ac:dyDescent="0.25">
      <c r="A94">
        <v>1580</v>
      </c>
      <c r="B94" s="3">
        <v>6.8799760000000001</v>
      </c>
      <c r="C94" s="3">
        <v>93.249347</v>
      </c>
      <c r="D94">
        <v>51.991646000000003</v>
      </c>
      <c r="E94">
        <v>53.419517999999997</v>
      </c>
      <c r="F94">
        <v>54.339630999999997</v>
      </c>
      <c r="G94">
        <v>55.921433999999998</v>
      </c>
      <c r="H94" s="7">
        <f t="shared" si="10"/>
        <v>50.091752329692426</v>
      </c>
      <c r="I94" s="7">
        <f t="shared" si="11"/>
        <v>51.620944396777048</v>
      </c>
      <c r="J94" s="7">
        <f t="shared" si="12"/>
        <v>52.604583108051699</v>
      </c>
      <c r="K94" s="7">
        <f t="shared" si="13"/>
        <v>54.29237327650344</v>
      </c>
      <c r="L94">
        <v>0.23771999999999999</v>
      </c>
      <c r="M94" s="7">
        <f t="shared" si="14"/>
        <v>0.11907811363814483</v>
      </c>
      <c r="N94" s="7">
        <f t="shared" si="15"/>
        <v>0.1227133090200184</v>
      </c>
      <c r="O94" s="7">
        <f t="shared" si="16"/>
        <v>0.12505161496446049</v>
      </c>
      <c r="P94" s="7">
        <f t="shared" si="17"/>
        <v>0.12906382975290398</v>
      </c>
    </row>
    <row r="95" spans="1:16" x14ac:dyDescent="0.25">
      <c r="A95">
        <v>1570</v>
      </c>
      <c r="B95" s="3">
        <v>6.8321389999999997</v>
      </c>
      <c r="C95" s="3">
        <v>93.200423000000001</v>
      </c>
      <c r="D95">
        <v>51.838830000000002</v>
      </c>
      <c r="E95">
        <v>53.320483000000003</v>
      </c>
      <c r="F95">
        <v>54.266750000000002</v>
      </c>
      <c r="G95">
        <v>55.940952000000003</v>
      </c>
      <c r="H95" s="7">
        <f t="shared" si="10"/>
        <v>50.041847576810525</v>
      </c>
      <c r="I95" s="7">
        <f t="shared" si="11"/>
        <v>51.631148868486243</v>
      </c>
      <c r="J95" s="7">
        <f t="shared" si="12"/>
        <v>52.64429750867729</v>
      </c>
      <c r="K95" s="7">
        <f t="shared" si="13"/>
        <v>54.433274003062039</v>
      </c>
      <c r="L95">
        <v>0.23497000000000001</v>
      </c>
      <c r="M95" s="7">
        <f t="shared" si="14"/>
        <v>0.1175833292512317</v>
      </c>
      <c r="N95" s="7">
        <f t="shared" si="15"/>
        <v>0.12131771049628214</v>
      </c>
      <c r="O95" s="7">
        <f t="shared" si="16"/>
        <v>0.12369830585613904</v>
      </c>
      <c r="P95" s="7">
        <f t="shared" si="17"/>
        <v>0.12790186392499486</v>
      </c>
    </row>
    <row r="96" spans="1:16" x14ac:dyDescent="0.25">
      <c r="A96">
        <v>1560</v>
      </c>
      <c r="B96" s="3">
        <v>6.7793939999999999</v>
      </c>
      <c r="C96" s="3">
        <v>93.203389000000001</v>
      </c>
      <c r="D96">
        <v>51.342334999999999</v>
      </c>
      <c r="E96">
        <v>52.839925999999998</v>
      </c>
      <c r="F96">
        <v>53.813775</v>
      </c>
      <c r="G96">
        <v>55.512498999999998</v>
      </c>
      <c r="H96" s="7">
        <f t="shared" si="10"/>
        <v>49.575072791630149</v>
      </c>
      <c r="I96" s="7">
        <f t="shared" si="11"/>
        <v>51.183292634270828</v>
      </c>
      <c r="J96" s="7">
        <f t="shared" si="12"/>
        <v>52.227135373789459</v>
      </c>
      <c r="K96" s="7">
        <f t="shared" si="13"/>
        <v>54.044293690865089</v>
      </c>
      <c r="L96">
        <v>0.25821</v>
      </c>
      <c r="M96" s="7">
        <f t="shared" si="14"/>
        <v>0.12800779545526819</v>
      </c>
      <c r="N96" s="7">
        <f t="shared" si="15"/>
        <v>0.1321603799109507</v>
      </c>
      <c r="O96" s="7">
        <f t="shared" si="16"/>
        <v>0.13485568624866176</v>
      </c>
      <c r="P96" s="7">
        <f t="shared" si="17"/>
        <v>0.13954777073918273</v>
      </c>
    </row>
    <row r="97" spans="1:16" x14ac:dyDescent="0.25">
      <c r="A97">
        <v>1550</v>
      </c>
      <c r="B97" s="3">
        <v>6.7203120000000007</v>
      </c>
      <c r="C97" s="3">
        <v>93.195080000000004</v>
      </c>
      <c r="D97">
        <v>51.942664000000001</v>
      </c>
      <c r="E97">
        <v>53.431111000000001</v>
      </c>
      <c r="F97">
        <v>54.464252000000002</v>
      </c>
      <c r="G97">
        <v>56.187291999999999</v>
      </c>
      <c r="H97" s="7">
        <f t="shared" si="10"/>
        <v>50.307251796272936</v>
      </c>
      <c r="I97" s="7">
        <f t="shared" si="11"/>
        <v>51.905305038874339</v>
      </c>
      <c r="J97" s="7">
        <f t="shared" si="12"/>
        <v>53.012437376648471</v>
      </c>
      <c r="K97" s="7">
        <f t="shared" si="13"/>
        <v>54.855085224769752</v>
      </c>
      <c r="L97">
        <v>0.26225999999999999</v>
      </c>
      <c r="M97" s="7">
        <f t="shared" si="14"/>
        <v>0.1319357985609054</v>
      </c>
      <c r="N97" s="7">
        <f t="shared" si="15"/>
        <v>0.13612685299495184</v>
      </c>
      <c r="O97" s="7">
        <f t="shared" si="16"/>
        <v>0.13903041826399826</v>
      </c>
      <c r="P97" s="7">
        <f t="shared" si="17"/>
        <v>0.14386294651048115</v>
      </c>
    </row>
    <row r="98" spans="1:16" x14ac:dyDescent="0.25">
      <c r="A98">
        <v>1540</v>
      </c>
      <c r="B98" s="3">
        <v>6.7794249999999998</v>
      </c>
      <c r="C98" s="3">
        <v>93.172256000000004</v>
      </c>
      <c r="D98">
        <v>51.637926</v>
      </c>
      <c r="E98">
        <v>53.293089999999999</v>
      </c>
      <c r="F98">
        <v>54.322881000000002</v>
      </c>
      <c r="G98">
        <v>56.032569000000002</v>
      </c>
      <c r="H98" s="7">
        <f t="shared" si="10"/>
        <v>49.924965748756712</v>
      </c>
      <c r="I98" s="7">
        <f t="shared" si="11"/>
        <v>51.702501176904605</v>
      </c>
      <c r="J98" s="7">
        <f t="shared" si="12"/>
        <v>52.806191942650791</v>
      </c>
      <c r="K98" s="7">
        <f t="shared" si="13"/>
        <v>54.634795461999865</v>
      </c>
      <c r="L98">
        <v>0.25736999999999999</v>
      </c>
      <c r="M98" s="7">
        <f t="shared" si="14"/>
        <v>0.12849188434757516</v>
      </c>
      <c r="N98" s="7">
        <f t="shared" si="15"/>
        <v>0.13306672727899937</v>
      </c>
      <c r="O98" s="7">
        <f t="shared" si="16"/>
        <v>0.13590729620280034</v>
      </c>
      <c r="P98" s="7">
        <f t="shared" si="17"/>
        <v>0.14061357308054906</v>
      </c>
    </row>
    <row r="99" spans="1:16" x14ac:dyDescent="0.25">
      <c r="A99">
        <v>1530</v>
      </c>
      <c r="B99" s="3">
        <v>6.7259260000000003</v>
      </c>
      <c r="C99" s="3">
        <v>93.141206999999994</v>
      </c>
      <c r="D99">
        <v>50.867561000000002</v>
      </c>
      <c r="E99">
        <v>52.554797000000001</v>
      </c>
      <c r="F99">
        <v>53.595765999999998</v>
      </c>
      <c r="G99">
        <v>55.300747999999999</v>
      </c>
      <c r="H99" s="7">
        <f t="shared" si="10"/>
        <v>49.198350640385613</v>
      </c>
      <c r="I99" s="7">
        <f t="shared" si="11"/>
        <v>51.014346498438506</v>
      </c>
      <c r="J99" s="7">
        <f t="shared" si="12"/>
        <v>52.132469326138079</v>
      </c>
      <c r="K99" s="7">
        <f t="shared" si="13"/>
        <v>53.96006269974275</v>
      </c>
      <c r="L99">
        <v>0.24789</v>
      </c>
      <c r="M99" s="7">
        <f t="shared" si="14"/>
        <v>0.1219577914024519</v>
      </c>
      <c r="N99" s="7">
        <f t="shared" si="15"/>
        <v>0.12645946353497922</v>
      </c>
      <c r="O99" s="7">
        <f t="shared" si="16"/>
        <v>0.12923117821256369</v>
      </c>
      <c r="P99" s="7">
        <f t="shared" si="17"/>
        <v>0.13376159942639229</v>
      </c>
    </row>
    <row r="100" spans="1:16" x14ac:dyDescent="0.25">
      <c r="A100">
        <v>1520</v>
      </c>
      <c r="B100" s="3">
        <v>6.7453649999999987</v>
      </c>
      <c r="C100" s="3">
        <v>93.103650999999999</v>
      </c>
      <c r="D100">
        <v>51.035910999999999</v>
      </c>
      <c r="E100">
        <v>52.743609999999997</v>
      </c>
      <c r="F100">
        <v>53.841608000000001</v>
      </c>
      <c r="G100">
        <v>55.579676999999997</v>
      </c>
      <c r="H100" s="7">
        <f t="shared" si="10"/>
        <v>49.392572918387771</v>
      </c>
      <c r="I100" s="7">
        <f t="shared" si="11"/>
        <v>51.231177944182249</v>
      </c>
      <c r="J100" s="7">
        <f t="shared" si="12"/>
        <v>52.410854723938144</v>
      </c>
      <c r="K100" s="7">
        <f t="shared" si="13"/>
        <v>54.274246370550706</v>
      </c>
      <c r="L100">
        <v>0.25688</v>
      </c>
      <c r="M100" s="7">
        <f t="shared" si="14"/>
        <v>0.1268796413127545</v>
      </c>
      <c r="N100" s="7">
        <f t="shared" si="15"/>
        <v>0.13160264990301537</v>
      </c>
      <c r="O100" s="7">
        <f t="shared" si="16"/>
        <v>0.13463300361485231</v>
      </c>
      <c r="P100" s="7">
        <f t="shared" si="17"/>
        <v>0.13941968407667066</v>
      </c>
    </row>
    <row r="101" spans="1:16" x14ac:dyDescent="0.25">
      <c r="A101">
        <v>1510</v>
      </c>
      <c r="B101" s="3">
        <v>6.8893170000000001</v>
      </c>
      <c r="C101" s="3">
        <v>93.077509000000006</v>
      </c>
      <c r="D101">
        <v>50.765842999999997</v>
      </c>
      <c r="E101">
        <v>52.521639999999998</v>
      </c>
      <c r="F101">
        <v>53.683053999999998</v>
      </c>
      <c r="G101">
        <v>55.506410000000002</v>
      </c>
      <c r="H101" s="7">
        <f t="shared" si="10"/>
        <v>48.938193693129016</v>
      </c>
      <c r="I101" s="7">
        <f t="shared" si="11"/>
        <v>50.827966813880877</v>
      </c>
      <c r="J101" s="7">
        <f t="shared" si="12"/>
        <v>52.075206706229714</v>
      </c>
      <c r="K101" s="7">
        <f t="shared" si="13"/>
        <v>54.028829990049339</v>
      </c>
      <c r="L101">
        <v>0.26268999999999998</v>
      </c>
      <c r="M101" s="7">
        <f t="shared" si="14"/>
        <v>0.1285557410124806</v>
      </c>
      <c r="N101" s="7">
        <f t="shared" si="15"/>
        <v>0.13351998602338366</v>
      </c>
      <c r="O101" s="7">
        <f t="shared" si="16"/>
        <v>0.13679636049659483</v>
      </c>
      <c r="P101" s="7">
        <f t="shared" si="17"/>
        <v>0.14192833350086059</v>
      </c>
    </row>
    <row r="102" spans="1:16" x14ac:dyDescent="0.25">
      <c r="A102">
        <v>1500</v>
      </c>
      <c r="B102" s="3">
        <v>6.7825449999999998</v>
      </c>
      <c r="C102" s="3">
        <v>93.066573000000005</v>
      </c>
      <c r="D102">
        <v>50.860863999999999</v>
      </c>
      <c r="E102">
        <v>52.701673999999997</v>
      </c>
      <c r="F102">
        <v>53.900632000000002</v>
      </c>
      <c r="G102">
        <v>55.790779999999998</v>
      </c>
      <c r="H102" s="7">
        <f t="shared" si="10"/>
        <v>49.192629813544286</v>
      </c>
      <c r="I102" s="7">
        <f t="shared" si="11"/>
        <v>51.17571658153846</v>
      </c>
      <c r="J102" s="7">
        <f t="shared" si="12"/>
        <v>52.464377261781138</v>
      </c>
      <c r="K102" s="7">
        <f t="shared" si="13"/>
        <v>54.491208095364449</v>
      </c>
      <c r="L102">
        <v>0.24339</v>
      </c>
      <c r="M102" s="7">
        <f t="shared" si="14"/>
        <v>0.11972994170318543</v>
      </c>
      <c r="N102" s="7">
        <f t="shared" si="15"/>
        <v>0.12455657658780644</v>
      </c>
      <c r="O102" s="7">
        <f t="shared" si="16"/>
        <v>0.12769304781744911</v>
      </c>
      <c r="P102" s="7">
        <f t="shared" si="17"/>
        <v>0.13262615138330752</v>
      </c>
    </row>
    <row r="103" spans="1:16" x14ac:dyDescent="0.25">
      <c r="A103">
        <v>1490</v>
      </c>
      <c r="B103" s="3">
        <v>6.8005250000000004</v>
      </c>
      <c r="C103" s="3">
        <v>93.035283000000007</v>
      </c>
      <c r="D103">
        <v>50.855685000000001</v>
      </c>
      <c r="E103">
        <v>52.702666000000001</v>
      </c>
      <c r="F103">
        <v>54.018670999999998</v>
      </c>
      <c r="G103">
        <v>55.955174</v>
      </c>
      <c r="H103" s="7">
        <f t="shared" si="10"/>
        <v>49.195268057450797</v>
      </c>
      <c r="I103" s="7">
        <f t="shared" si="11"/>
        <v>51.185951386930597</v>
      </c>
      <c r="J103" s="7">
        <f t="shared" si="12"/>
        <v>52.600947942571324</v>
      </c>
      <c r="K103" s="7">
        <f t="shared" si="13"/>
        <v>54.677994134923125</v>
      </c>
      <c r="L103">
        <v>0.16993</v>
      </c>
      <c r="M103" s="7">
        <f t="shared" si="14"/>
        <v>8.3597519010026142E-2</v>
      </c>
      <c r="N103" s="7">
        <f t="shared" si="15"/>
        <v>8.6980287191811154E-2</v>
      </c>
      <c r="O103" s="7">
        <f t="shared" si="16"/>
        <v>8.9384790838811443E-2</v>
      </c>
      <c r="P103" s="7">
        <f t="shared" si="17"/>
        <v>9.2914315433474878E-2</v>
      </c>
    </row>
    <row r="104" spans="1:16" x14ac:dyDescent="0.25">
      <c r="A104">
        <v>1480</v>
      </c>
      <c r="B104" s="3">
        <v>6.8169839999999997</v>
      </c>
      <c r="C104" s="3">
        <v>92.963706000000002</v>
      </c>
      <c r="D104">
        <v>50.465062000000003</v>
      </c>
      <c r="E104">
        <v>52.431998999999998</v>
      </c>
      <c r="F104">
        <v>53.760579</v>
      </c>
      <c r="G104">
        <v>55.729480000000002</v>
      </c>
      <c r="H104" s="7">
        <f t="shared" si="10"/>
        <v>48.82445183962686</v>
      </c>
      <c r="I104" s="7">
        <f t="shared" si="11"/>
        <v>50.94823860653684</v>
      </c>
      <c r="J104" s="7">
        <f t="shared" si="12"/>
        <v>52.379167881892826</v>
      </c>
      <c r="K104" s="7">
        <f t="shared" si="13"/>
        <v>54.494435488948113</v>
      </c>
      <c r="L104">
        <v>5.9060000000000001E-2</v>
      </c>
      <c r="M104" s="7">
        <f t="shared" si="14"/>
        <v>2.8835721256483624E-2</v>
      </c>
      <c r="N104" s="7">
        <f t="shared" si="15"/>
        <v>3.0090029721020657E-2</v>
      </c>
      <c r="O104" s="7">
        <f t="shared" si="16"/>
        <v>3.0935136551045902E-2</v>
      </c>
      <c r="P104" s="7">
        <f t="shared" si="17"/>
        <v>3.2184413599772754E-2</v>
      </c>
    </row>
    <row r="105" spans="1:16" x14ac:dyDescent="0.25">
      <c r="A105">
        <v>1470</v>
      </c>
      <c r="B105" s="3">
        <v>6.7864289999999992</v>
      </c>
      <c r="C105" s="3">
        <v>92.914233999999993</v>
      </c>
      <c r="D105">
        <v>50.127637999999997</v>
      </c>
      <c r="E105">
        <v>52.124704000000001</v>
      </c>
      <c r="F105">
        <v>53.547637999999999</v>
      </c>
      <c r="G105">
        <v>55.552446000000003</v>
      </c>
      <c r="H105" s="7">
        <f t="shared" si="10"/>
        <v>48.549682448381475</v>
      </c>
      <c r="I105" s="7">
        <f t="shared" si="11"/>
        <v>50.70975745773125</v>
      </c>
      <c r="J105" s="7">
        <f t="shared" si="12"/>
        <v>52.24484633251884</v>
      </c>
      <c r="K105" s="7">
        <f t="shared" si="13"/>
        <v>54.402059531740221</v>
      </c>
      <c r="L105">
        <v>4.8399999999999999E-2</v>
      </c>
      <c r="M105" s="7">
        <f t="shared" si="14"/>
        <v>2.3498046305016632E-2</v>
      </c>
      <c r="N105" s="7">
        <f t="shared" si="15"/>
        <v>2.4543522609541926E-2</v>
      </c>
      <c r="O105" s="7">
        <f t="shared" si="16"/>
        <v>2.5286505624939119E-2</v>
      </c>
      <c r="P105" s="7">
        <f t="shared" si="17"/>
        <v>2.6330596813362268E-2</v>
      </c>
    </row>
    <row r="106" spans="1:16" x14ac:dyDescent="0.25">
      <c r="A106">
        <v>1460</v>
      </c>
      <c r="B106" s="3">
        <v>6.8041939999999999</v>
      </c>
      <c r="C106" s="3">
        <v>92.854545999999999</v>
      </c>
      <c r="D106">
        <v>50.231757000000002</v>
      </c>
      <c r="E106">
        <v>52.350357000000002</v>
      </c>
      <c r="F106">
        <v>53.769945</v>
      </c>
      <c r="G106">
        <v>55.871940000000002</v>
      </c>
      <c r="H106" s="7">
        <f t="shared" si="10"/>
        <v>48.699496418740644</v>
      </c>
      <c r="I106" s="7">
        <f t="shared" si="11"/>
        <v>50.992854382808027</v>
      </c>
      <c r="J106" s="7">
        <f t="shared" si="12"/>
        <v>52.525403179710203</v>
      </c>
      <c r="K106" s="7">
        <f t="shared" si="13"/>
        <v>54.788588662669163</v>
      </c>
      <c r="L106">
        <v>8.3159999999999998E-2</v>
      </c>
      <c r="M106" s="7">
        <f t="shared" si="14"/>
        <v>4.0498501221824718E-2</v>
      </c>
      <c r="N106" s="7">
        <f t="shared" si="15"/>
        <v>4.2405657704743159E-2</v>
      </c>
      <c r="O106" s="7">
        <f t="shared" si="16"/>
        <v>4.3680125284247008E-2</v>
      </c>
      <c r="P106" s="7">
        <f t="shared" si="17"/>
        <v>4.5562190331875675E-2</v>
      </c>
    </row>
    <row r="107" spans="1:16" x14ac:dyDescent="0.25">
      <c r="A107">
        <v>1450</v>
      </c>
      <c r="B107" s="3">
        <v>6.8114869999999996</v>
      </c>
      <c r="C107" s="3">
        <v>92.808313999999996</v>
      </c>
      <c r="D107">
        <v>49.947127000000002</v>
      </c>
      <c r="E107">
        <v>52.160758999999999</v>
      </c>
      <c r="F107">
        <v>53.634810999999999</v>
      </c>
      <c r="G107">
        <v>55.749681000000002</v>
      </c>
      <c r="H107" s="7">
        <f t="shared" si="10"/>
        <v>48.427828233231239</v>
      </c>
      <c r="I107" s="7">
        <f t="shared" si="11"/>
        <v>50.827004365899647</v>
      </c>
      <c r="J107" s="7">
        <f t="shared" si="12"/>
        <v>52.42011710630414</v>
      </c>
      <c r="K107" s="7">
        <f t="shared" si="13"/>
        <v>54.69956200948355</v>
      </c>
      <c r="L107">
        <v>2.6700000000000002E-2</v>
      </c>
      <c r="M107" s="7">
        <f t="shared" si="14"/>
        <v>1.2930230138272743E-2</v>
      </c>
      <c r="N107" s="7">
        <f t="shared" si="15"/>
        <v>1.3570810165695207E-2</v>
      </c>
      <c r="O107" s="7">
        <f t="shared" si="16"/>
        <v>1.3996171267383206E-2</v>
      </c>
      <c r="P107" s="7">
        <f t="shared" si="17"/>
        <v>1.4604783056532109E-2</v>
      </c>
    </row>
    <row r="108" spans="1:16" x14ac:dyDescent="0.25">
      <c r="A108">
        <v>1440</v>
      </c>
      <c r="B108" s="3">
        <v>6.7173090000000002</v>
      </c>
      <c r="C108" s="3">
        <v>92.694664000000003</v>
      </c>
      <c r="D108">
        <v>49.773024999999997</v>
      </c>
      <c r="E108">
        <v>52.007739000000001</v>
      </c>
      <c r="F108">
        <v>53.527858999999999</v>
      </c>
      <c r="G108">
        <v>55.686771</v>
      </c>
      <c r="H108" s="7">
        <f t="shared" si="10"/>
        <v>48.477872568553785</v>
      </c>
      <c r="I108" s="7">
        <f t="shared" si="11"/>
        <v>50.907968853804633</v>
      </c>
      <c r="J108" s="7">
        <f t="shared" si="12"/>
        <v>52.556312703077573</v>
      </c>
      <c r="K108" s="7">
        <f t="shared" si="13"/>
        <v>54.890846407501066</v>
      </c>
      <c r="L108">
        <v>3.8550000000000001E-2</v>
      </c>
      <c r="M108" s="7">
        <f t="shared" si="14"/>
        <v>1.8688219875177485E-2</v>
      </c>
      <c r="N108" s="7">
        <f t="shared" si="15"/>
        <v>1.9625021993141686E-2</v>
      </c>
      <c r="O108" s="7">
        <f t="shared" si="16"/>
        <v>2.0260458547036408E-2</v>
      </c>
      <c r="P108" s="7">
        <f t="shared" si="17"/>
        <v>2.1160421290091661E-2</v>
      </c>
    </row>
    <row r="109" spans="1:16" x14ac:dyDescent="0.25">
      <c r="A109">
        <v>1430</v>
      </c>
      <c r="B109" s="3">
        <v>6.7532949999999996</v>
      </c>
      <c r="C109" s="3">
        <v>92.585871999999995</v>
      </c>
      <c r="D109">
        <v>49.583333000000003</v>
      </c>
      <c r="E109">
        <v>51.826683000000003</v>
      </c>
      <c r="F109">
        <v>53.408602999999999</v>
      </c>
      <c r="G109">
        <v>55.588557000000002</v>
      </c>
      <c r="H109" s="7">
        <f t="shared" si="10"/>
        <v>48.333331134883025</v>
      </c>
      <c r="I109" s="7">
        <f t="shared" si="11"/>
        <v>50.778118826986677</v>
      </c>
      <c r="J109" s="7">
        <f t="shared" si="12"/>
        <v>52.497073382856364</v>
      </c>
      <c r="K109" s="7">
        <f t="shared" si="13"/>
        <v>54.859106667976214</v>
      </c>
      <c r="L109">
        <v>5.9909999999999998E-2</v>
      </c>
      <c r="M109" s="7">
        <f t="shared" si="14"/>
        <v>2.8956498682908421E-2</v>
      </c>
      <c r="N109" s="7">
        <f t="shared" si="15"/>
        <v>3.0421170989247716E-2</v>
      </c>
      <c r="O109" s="7">
        <f t="shared" si="16"/>
        <v>3.1450996663669246E-2</v>
      </c>
      <c r="P109" s="7">
        <f t="shared" si="17"/>
        <v>3.2866090804784552E-2</v>
      </c>
    </row>
    <row r="110" spans="1:16" x14ac:dyDescent="0.25">
      <c r="A110">
        <v>1420</v>
      </c>
      <c r="B110" s="3">
        <v>6.8088839999999999</v>
      </c>
      <c r="C110" s="3">
        <v>92.436853999999997</v>
      </c>
      <c r="D110">
        <v>49.453769000000001</v>
      </c>
      <c r="E110">
        <v>51.833846000000001</v>
      </c>
      <c r="F110">
        <v>53.466484999999999</v>
      </c>
      <c r="G110">
        <v>55.702660999999999</v>
      </c>
      <c r="H110" s="7">
        <f t="shared" si="10"/>
        <v>48.268470474744078</v>
      </c>
      <c r="I110" s="7">
        <f t="shared" si="11"/>
        <v>50.869100756002382</v>
      </c>
      <c r="J110" s="7">
        <f t="shared" si="12"/>
        <v>52.647530802169996</v>
      </c>
      <c r="K110" s="7">
        <f t="shared" si="13"/>
        <v>55.076164391193622</v>
      </c>
      <c r="L110">
        <v>8.0400000000000003E-3</v>
      </c>
      <c r="M110" s="7">
        <f t="shared" si="14"/>
        <v>3.8807850261694237E-3</v>
      </c>
      <c r="N110" s="7">
        <f t="shared" si="15"/>
        <v>4.0898757007825914E-3</v>
      </c>
      <c r="O110" s="7">
        <f t="shared" si="16"/>
        <v>4.2328614764944681E-3</v>
      </c>
      <c r="P110" s="7">
        <f t="shared" si="17"/>
        <v>4.4281236170519676E-3</v>
      </c>
    </row>
    <row r="111" spans="1:16" x14ac:dyDescent="0.25">
      <c r="A111">
        <v>1410</v>
      </c>
      <c r="B111" s="3">
        <v>6.8359310000000004</v>
      </c>
      <c r="C111" s="3">
        <v>92.124713999999997</v>
      </c>
      <c r="D111">
        <v>49.122568000000001</v>
      </c>
      <c r="E111">
        <v>51.569029999999998</v>
      </c>
      <c r="F111">
        <v>53.267677999999997</v>
      </c>
      <c r="G111">
        <v>55.602736999999998</v>
      </c>
      <c r="H111" s="7">
        <f t="shared" si="10"/>
        <v>48.184235871853772</v>
      </c>
      <c r="I111" s="7">
        <f t="shared" si="11"/>
        <v>50.874950381606823</v>
      </c>
      <c r="J111" s="7">
        <f t="shared" si="12"/>
        <v>52.737177150834334</v>
      </c>
      <c r="K111" s="7">
        <f t="shared" si="13"/>
        <v>55.289098070255058</v>
      </c>
      <c r="L111" s="8">
        <v>4.5332E-4</v>
      </c>
      <c r="M111" s="7">
        <f t="shared" si="14"/>
        <v>2.1842877805428751E-4</v>
      </c>
      <c r="N111" s="7">
        <f t="shared" si="15"/>
        <v>2.3062632506990006E-4</v>
      </c>
      <c r="O111" s="7">
        <f t="shared" si="16"/>
        <v>2.390681714601622E-4</v>
      </c>
      <c r="P111" s="7">
        <f t="shared" si="17"/>
        <v>2.5063653937208025E-4</v>
      </c>
    </row>
    <row r="112" spans="1:16" x14ac:dyDescent="0.25">
      <c r="A112">
        <v>1400</v>
      </c>
      <c r="B112" s="3">
        <v>6.7710610000000004</v>
      </c>
      <c r="C112" s="3">
        <v>91.924633</v>
      </c>
      <c r="D112">
        <v>48.954526000000001</v>
      </c>
      <c r="E112">
        <v>51.487251999999998</v>
      </c>
      <c r="F112">
        <v>53.232092000000002</v>
      </c>
      <c r="G112">
        <v>55.555787000000002</v>
      </c>
      <c r="H112" s="7">
        <f t="shared" si="10"/>
        <v>48.288232524429453</v>
      </c>
      <c r="I112" s="7">
        <f t="shared" si="11"/>
        <v>51.087203566259475</v>
      </c>
      <c r="J112" s="7">
        <f t="shared" si="12"/>
        <v>53.009092438720558</v>
      </c>
      <c r="K112" s="7">
        <f t="shared" si="13"/>
        <v>55.560542461935775</v>
      </c>
      <c r="L112" s="8">
        <v>3.1513000000000001E-9</v>
      </c>
      <c r="M112" s="7">
        <f t="shared" si="14"/>
        <v>1.5217070715423456E-9</v>
      </c>
      <c r="N112" s="7">
        <f t="shared" si="15"/>
        <v>1.609911045983535E-9</v>
      </c>
      <c r="O112" s="7">
        <f t="shared" si="16"/>
        <v>1.670475530021401E-9</v>
      </c>
      <c r="P112" s="7">
        <f t="shared" si="17"/>
        <v>1.7508793746029821E-9</v>
      </c>
    </row>
    <row r="113" spans="1:16" x14ac:dyDescent="0.25">
      <c r="A113">
        <v>1390</v>
      </c>
      <c r="B113" s="3">
        <v>6.7965789999999995</v>
      </c>
      <c r="C113" s="3">
        <v>92.610683999999992</v>
      </c>
      <c r="D113">
        <v>48.859672000000003</v>
      </c>
      <c r="E113">
        <v>51.464047999999998</v>
      </c>
      <c r="F113">
        <v>53.258234000000002</v>
      </c>
      <c r="G113">
        <v>55.655552</v>
      </c>
      <c r="H113" s="7">
        <f t="shared" si="10"/>
        <v>47.461218430968387</v>
      </c>
      <c r="I113" s="7">
        <f t="shared" si="11"/>
        <v>50.299364204712589</v>
      </c>
      <c r="J113" s="7">
        <f t="shared" si="12"/>
        <v>52.248023849567623</v>
      </c>
      <c r="K113" s="7">
        <f t="shared" si="13"/>
        <v>54.843417254669063</v>
      </c>
      <c r="L113" s="8">
        <v>4.7835999999999999E-4</v>
      </c>
      <c r="M113" s="7">
        <f t="shared" si="14"/>
        <v>2.2703548448638037E-4</v>
      </c>
      <c r="N113" s="7">
        <f t="shared" si="15"/>
        <v>2.4061203860966315E-4</v>
      </c>
      <c r="O113" s="7">
        <f t="shared" si="16"/>
        <v>2.4993364688679167E-4</v>
      </c>
      <c r="P113" s="7">
        <f t="shared" si="17"/>
        <v>2.623489707794349E-4</v>
      </c>
    </row>
    <row r="114" spans="1:16" x14ac:dyDescent="0.25">
      <c r="A114">
        <v>1380</v>
      </c>
      <c r="B114" s="3">
        <v>6.8175369999999997</v>
      </c>
      <c r="C114" s="3">
        <v>92.523887999999999</v>
      </c>
      <c r="D114">
        <v>48.517749999999999</v>
      </c>
      <c r="E114">
        <v>51.165669999999999</v>
      </c>
      <c r="F114">
        <v>53.018121999999998</v>
      </c>
      <c r="G114">
        <v>55.431035000000001</v>
      </c>
      <c r="H114" s="7">
        <f t="shared" si="10"/>
        <v>47.1457200061027</v>
      </c>
      <c r="I114" s="7">
        <f t="shared" si="11"/>
        <v>50.037299450798642</v>
      </c>
      <c r="J114" s="7">
        <f t="shared" si="12"/>
        <v>52.053219742258001</v>
      </c>
      <c r="K114" s="7">
        <f t="shared" si="13"/>
        <v>54.670471387207492</v>
      </c>
      <c r="L114" s="8">
        <v>7.9042000000000007E-5</v>
      </c>
      <c r="M114" s="7">
        <f t="shared" si="14"/>
        <v>3.7264920007223698E-5</v>
      </c>
      <c r="N114" s="7">
        <f t="shared" si="15"/>
        <v>3.9550482231900265E-5</v>
      </c>
      <c r="O114" s="7">
        <f t="shared" si="16"/>
        <v>4.1143905948675571E-5</v>
      </c>
      <c r="P114" s="7">
        <f t="shared" si="17"/>
        <v>4.3212633993876548E-5</v>
      </c>
    </row>
    <row r="115" spans="1:16" x14ac:dyDescent="0.25">
      <c r="A115">
        <v>1370</v>
      </c>
      <c r="B115" s="3">
        <v>6.8149790000000001</v>
      </c>
      <c r="C115" s="3">
        <v>93.331868999999998</v>
      </c>
      <c r="D115">
        <v>48.13073</v>
      </c>
      <c r="E115">
        <v>50.807532000000002</v>
      </c>
      <c r="F115">
        <v>52.723602999999997</v>
      </c>
      <c r="G115">
        <v>55.189551999999999</v>
      </c>
      <c r="H115" s="7">
        <f t="shared" si="10"/>
        <v>45.945169016939033</v>
      </c>
      <c r="I115" s="7">
        <f t="shared" si="11"/>
        <v>48.82286190342424</v>
      </c>
      <c r="J115" s="7">
        <f t="shared" si="12"/>
        <v>50.875586782852956</v>
      </c>
      <c r="K115" s="7">
        <f t="shared" si="13"/>
        <v>53.508680190711054</v>
      </c>
      <c r="L115" s="8">
        <v>2.8266000000000002E-7</v>
      </c>
      <c r="M115" s="7">
        <f t="shared" si="14"/>
        <v>1.2986861474327987E-7</v>
      </c>
      <c r="N115" s="7">
        <f t="shared" si="15"/>
        <v>1.3800270145621896E-7</v>
      </c>
      <c r="O115" s="7">
        <f t="shared" si="16"/>
        <v>1.4380493360041216E-7</v>
      </c>
      <c r="P115" s="7">
        <f t="shared" si="17"/>
        <v>1.5124763542706388E-7</v>
      </c>
    </row>
    <row r="116" spans="1:16" x14ac:dyDescent="0.25">
      <c r="A116">
        <v>1360</v>
      </c>
      <c r="B116" s="3">
        <v>6.8241179999999995</v>
      </c>
      <c r="C116" s="3">
        <v>93.405213000000003</v>
      </c>
      <c r="D116">
        <v>47.727007</v>
      </c>
      <c r="E116">
        <v>50.433365000000002</v>
      </c>
      <c r="F116">
        <v>52.383921999999998</v>
      </c>
      <c r="G116">
        <v>54.919009000000003</v>
      </c>
      <c r="H116" s="7">
        <f t="shared" si="10"/>
        <v>45.429180129997334</v>
      </c>
      <c r="I116" s="7">
        <f t="shared" si="11"/>
        <v>48.335874598626319</v>
      </c>
      <c r="J116" s="7">
        <f t="shared" si="12"/>
        <v>50.423452050203515</v>
      </c>
      <c r="K116" s="7">
        <f t="shared" si="13"/>
        <v>53.127446684132792</v>
      </c>
      <c r="L116" s="8">
        <v>2.0706000000000001E-6</v>
      </c>
      <c r="M116" s="7">
        <f t="shared" si="14"/>
        <v>9.4065660377172491E-7</v>
      </c>
      <c r="N116" s="7">
        <f t="shared" si="15"/>
        <v>1.0008426194391567E-6</v>
      </c>
      <c r="O116" s="7">
        <f t="shared" si="16"/>
        <v>1.0440679981515141E-6</v>
      </c>
      <c r="P116" s="7">
        <f t="shared" si="17"/>
        <v>1.1000569110416536E-6</v>
      </c>
    </row>
    <row r="117" spans="1:16" x14ac:dyDescent="0.25">
      <c r="A117">
        <v>1350</v>
      </c>
      <c r="B117" s="3">
        <v>6.7510849999999998</v>
      </c>
      <c r="C117" s="3">
        <v>93.503952999999996</v>
      </c>
      <c r="D117">
        <v>47.895609</v>
      </c>
      <c r="E117">
        <v>50.732362000000002</v>
      </c>
      <c r="F117">
        <v>52.770204999999997</v>
      </c>
      <c r="G117">
        <v>55.350270000000002</v>
      </c>
      <c r="H117" s="7">
        <f t="shared" si="10"/>
        <v>45.610931575463155</v>
      </c>
      <c r="I117" s="7">
        <f t="shared" si="11"/>
        <v>48.652336412616187</v>
      </c>
      <c r="J117" s="7">
        <f t="shared" si="12"/>
        <v>50.829253839567954</v>
      </c>
      <c r="K117" s="7">
        <f t="shared" si="13"/>
        <v>53.57592526370032</v>
      </c>
      <c r="L117">
        <v>1.549E-2</v>
      </c>
      <c r="M117" s="7">
        <f t="shared" si="14"/>
        <v>7.0651333010392425E-3</v>
      </c>
      <c r="N117" s="7">
        <f t="shared" si="15"/>
        <v>7.5362469103142475E-3</v>
      </c>
      <c r="O117" s="7">
        <f t="shared" si="16"/>
        <v>7.8734514197490776E-3</v>
      </c>
      <c r="P117" s="7">
        <f t="shared" si="17"/>
        <v>8.29891082334718E-3</v>
      </c>
    </row>
    <row r="118" spans="1:16" x14ac:dyDescent="0.25">
      <c r="A118">
        <v>1340</v>
      </c>
      <c r="B118" s="3">
        <v>6.7963700000000005</v>
      </c>
      <c r="C118" s="3">
        <v>93.541685999999999</v>
      </c>
      <c r="D118">
        <v>47.638112999999997</v>
      </c>
      <c r="E118">
        <v>50.565117000000001</v>
      </c>
      <c r="F118">
        <v>52.60445</v>
      </c>
      <c r="G118">
        <v>55.273172000000002</v>
      </c>
      <c r="H118" s="7">
        <f t="shared" si="10"/>
        <v>45.240862112379951</v>
      </c>
      <c r="I118" s="7">
        <f t="shared" si="11"/>
        <v>48.376536547991662</v>
      </c>
      <c r="J118" s="7">
        <f t="shared" si="12"/>
        <v>50.553118660694722</v>
      </c>
      <c r="K118" s="7">
        <f t="shared" si="13"/>
        <v>53.391410293418303</v>
      </c>
      <c r="L118">
        <v>0.16216</v>
      </c>
      <c r="M118" s="7">
        <f t="shared" si="14"/>
        <v>7.3362582001435334E-2</v>
      </c>
      <c r="N118" s="7">
        <f t="shared" si="15"/>
        <v>7.8447391666223276E-2</v>
      </c>
      <c r="O118" s="7">
        <f t="shared" si="16"/>
        <v>8.1976937220182566E-2</v>
      </c>
      <c r="P118" s="7">
        <f t="shared" si="17"/>
        <v>8.6579510931807116E-2</v>
      </c>
    </row>
    <row r="119" spans="1:16" x14ac:dyDescent="0.25">
      <c r="A119">
        <v>1330</v>
      </c>
      <c r="B119" s="3">
        <v>6.8038639999999999</v>
      </c>
      <c r="C119" s="3">
        <v>93.541505000000001</v>
      </c>
      <c r="D119">
        <v>47.258226000000001</v>
      </c>
      <c r="E119">
        <v>50.228867000000001</v>
      </c>
      <c r="F119">
        <v>52.291916999999998</v>
      </c>
      <c r="G119">
        <v>55.003234999999997</v>
      </c>
      <c r="H119" s="7">
        <f t="shared" si="10"/>
        <v>44.823490821972413</v>
      </c>
      <c r="I119" s="7">
        <f t="shared" si="11"/>
        <v>48.007453822020878</v>
      </c>
      <c r="J119" s="7">
        <f t="shared" si="12"/>
        <v>50.210292421109635</v>
      </c>
      <c r="K119" s="7">
        <f t="shared" si="13"/>
        <v>53.094965053043637</v>
      </c>
      <c r="L119">
        <v>0.22051999999999999</v>
      </c>
      <c r="M119" s="7">
        <f t="shared" si="14"/>
        <v>9.8844761960613564E-2</v>
      </c>
      <c r="N119" s="7">
        <f t="shared" si="15"/>
        <v>0.10586603716832045</v>
      </c>
      <c r="O119" s="7">
        <f t="shared" si="16"/>
        <v>0.11072373684703096</v>
      </c>
      <c r="P119" s="7">
        <f t="shared" si="17"/>
        <v>0.11708501693497184</v>
      </c>
    </row>
    <row r="120" spans="1:16" x14ac:dyDescent="0.25">
      <c r="A120">
        <v>1320</v>
      </c>
      <c r="B120" s="3">
        <v>6.7994240000000001</v>
      </c>
      <c r="C120" s="3">
        <v>93.569310000000002</v>
      </c>
      <c r="D120">
        <v>46.997511000000003</v>
      </c>
      <c r="E120">
        <v>50.018304000000001</v>
      </c>
      <c r="F120">
        <v>52.101483999999999</v>
      </c>
      <c r="G120">
        <v>54.831921000000001</v>
      </c>
      <c r="H120" s="7">
        <f t="shared" si="10"/>
        <v>44.52335452938744</v>
      </c>
      <c r="I120" s="7">
        <f t="shared" si="11"/>
        <v>47.760527607363642</v>
      </c>
      <c r="J120" s="7">
        <f t="shared" si="12"/>
        <v>49.98437817636237</v>
      </c>
      <c r="K120" s="7">
        <f t="shared" si="13"/>
        <v>52.888688301140476</v>
      </c>
      <c r="L120">
        <v>0.24864</v>
      </c>
      <c r="M120" s="7">
        <f t="shared" si="14"/>
        <v>0.11070286870186892</v>
      </c>
      <c r="N120" s="7">
        <f t="shared" si="15"/>
        <v>0.11875177584294896</v>
      </c>
      <c r="O120" s="7">
        <f t="shared" si="16"/>
        <v>0.1242811578977074</v>
      </c>
      <c r="P120" s="7">
        <f t="shared" si="17"/>
        <v>0.13150243459195568</v>
      </c>
    </row>
    <row r="121" spans="1:16" x14ac:dyDescent="0.25">
      <c r="A121">
        <v>1310</v>
      </c>
      <c r="B121" s="3">
        <v>6.7999599999999996</v>
      </c>
      <c r="C121" s="3">
        <v>93.575229000000007</v>
      </c>
      <c r="D121">
        <v>46.726365999999999</v>
      </c>
      <c r="E121">
        <v>49.812026000000003</v>
      </c>
      <c r="F121">
        <v>51.949497999999998</v>
      </c>
      <c r="G121">
        <v>54.683064999999999</v>
      </c>
      <c r="H121" s="7">
        <f t="shared" si="10"/>
        <v>44.225958874102233</v>
      </c>
      <c r="I121" s="7">
        <f t="shared" si="11"/>
        <v>47.533427511208842</v>
      </c>
      <c r="J121" s="7">
        <f t="shared" si="12"/>
        <v>49.815570527943535</v>
      </c>
      <c r="K121" s="7">
        <f t="shared" si="13"/>
        <v>52.723509758961328</v>
      </c>
      <c r="L121">
        <v>0.28908</v>
      </c>
      <c r="M121" s="7">
        <f t="shared" si="14"/>
        <v>0.12784840191325475</v>
      </c>
      <c r="N121" s="7">
        <f t="shared" si="15"/>
        <v>0.13740963224940253</v>
      </c>
      <c r="O121" s="7">
        <f t="shared" si="16"/>
        <v>0.14400685128217916</v>
      </c>
      <c r="P121" s="7">
        <f t="shared" si="17"/>
        <v>0.15241312201120541</v>
      </c>
    </row>
    <row r="122" spans="1:16" x14ac:dyDescent="0.25">
      <c r="A122">
        <v>1300</v>
      </c>
      <c r="B122" s="3">
        <v>6.8180889999999996</v>
      </c>
      <c r="C122" s="3">
        <v>93.580998000000008</v>
      </c>
      <c r="D122">
        <v>46.289304999999999</v>
      </c>
      <c r="E122">
        <v>49.389239000000003</v>
      </c>
      <c r="F122">
        <v>51.533956000000003</v>
      </c>
      <c r="G122">
        <v>54.301945000000003</v>
      </c>
      <c r="H122" s="7">
        <f t="shared" si="10"/>
        <v>43.728047639745441</v>
      </c>
      <c r="I122" s="7">
        <f t="shared" si="11"/>
        <v>47.052125916603032</v>
      </c>
      <c r="J122" s="7">
        <f t="shared" si="12"/>
        <v>49.342844470249524</v>
      </c>
      <c r="K122" s="7">
        <f t="shared" si="13"/>
        <v>52.288359678139301</v>
      </c>
      <c r="L122">
        <v>0.33855000000000002</v>
      </c>
      <c r="M122" s="7">
        <f t="shared" si="14"/>
        <v>0.14804130528435822</v>
      </c>
      <c r="N122" s="7">
        <f t="shared" si="15"/>
        <v>0.15929497229065956</v>
      </c>
      <c r="O122" s="7">
        <f t="shared" si="16"/>
        <v>0.16705019995402978</v>
      </c>
      <c r="P122" s="7">
        <f t="shared" si="17"/>
        <v>0.17702224169034061</v>
      </c>
    </row>
    <row r="123" spans="1:16" x14ac:dyDescent="0.25">
      <c r="A123">
        <v>1290</v>
      </c>
      <c r="B123" s="3">
        <v>6.8240339999999993</v>
      </c>
      <c r="C123" s="3">
        <v>93.55077</v>
      </c>
      <c r="D123">
        <v>45.931244999999997</v>
      </c>
      <c r="E123">
        <v>49.097597</v>
      </c>
      <c r="F123">
        <v>51.268591999999998</v>
      </c>
      <c r="G123">
        <v>54.060423</v>
      </c>
      <c r="H123" s="7">
        <f t="shared" si="10"/>
        <v>43.362765579568169</v>
      </c>
      <c r="I123" s="7">
        <f t="shared" si="11"/>
        <v>46.761638447210778</v>
      </c>
      <c r="J123" s="7">
        <f t="shared" si="12"/>
        <v>49.082686636853225</v>
      </c>
      <c r="K123" s="7">
        <f t="shared" si="13"/>
        <v>52.056341390402991</v>
      </c>
      <c r="L123">
        <v>0.39522000000000002</v>
      </c>
      <c r="M123" s="7">
        <f t="shared" si="14"/>
        <v>0.17137832212356932</v>
      </c>
      <c r="N123" s="7">
        <f t="shared" si="15"/>
        <v>0.18481134747106645</v>
      </c>
      <c r="O123" s="7">
        <f t="shared" si="16"/>
        <v>0.19398459412617133</v>
      </c>
      <c r="P123" s="7">
        <f t="shared" si="17"/>
        <v>0.2057370724431507</v>
      </c>
    </row>
    <row r="124" spans="1:16" x14ac:dyDescent="0.25">
      <c r="A124">
        <v>1280</v>
      </c>
      <c r="B124" s="3">
        <v>6.8363880000000004</v>
      </c>
      <c r="C124" s="3">
        <v>93.552803999999995</v>
      </c>
      <c r="D124">
        <v>45.667600999999998</v>
      </c>
      <c r="E124">
        <v>48.893894000000003</v>
      </c>
      <c r="F124">
        <v>51.072311999999997</v>
      </c>
      <c r="G124">
        <v>53.849584</v>
      </c>
      <c r="H124" s="7">
        <f t="shared" si="10"/>
        <v>43.061619316857204</v>
      </c>
      <c r="I124" s="7">
        <f t="shared" si="11"/>
        <v>46.525598528344489</v>
      </c>
      <c r="J124" s="7">
        <f t="shared" si="12"/>
        <v>48.854959768151687</v>
      </c>
      <c r="K124" s="7">
        <f t="shared" si="13"/>
        <v>51.813581386455262</v>
      </c>
      <c r="L124">
        <v>0.40387000000000001</v>
      </c>
      <c r="M124" s="7">
        <f t="shared" si="14"/>
        <v>0.1739129619349912</v>
      </c>
      <c r="N124" s="7">
        <f t="shared" si="15"/>
        <v>0.18790293477642489</v>
      </c>
      <c r="O124" s="7">
        <f t="shared" si="16"/>
        <v>0.19731052601563423</v>
      </c>
      <c r="P124" s="7">
        <f t="shared" si="17"/>
        <v>0.20925951114547686</v>
      </c>
    </row>
    <row r="125" spans="1:16" x14ac:dyDescent="0.25">
      <c r="A125">
        <v>1270</v>
      </c>
      <c r="B125" s="3">
        <v>6.7894079999999999</v>
      </c>
      <c r="C125" s="3">
        <v>93.527168000000003</v>
      </c>
      <c r="D125">
        <v>45.222451999999997</v>
      </c>
      <c r="E125">
        <v>48.474153000000001</v>
      </c>
      <c r="F125">
        <v>50.615560000000002</v>
      </c>
      <c r="G125">
        <v>53.377980999999998</v>
      </c>
      <c r="H125" s="7">
        <f t="shared" si="10"/>
        <v>42.66418440562866</v>
      </c>
      <c r="I125" s="7">
        <f t="shared" si="11"/>
        <v>46.160740112715295</v>
      </c>
      <c r="J125" s="7">
        <f t="shared" si="12"/>
        <v>48.454074386427486</v>
      </c>
      <c r="K125" s="7">
        <f t="shared" si="13"/>
        <v>51.401614671942596</v>
      </c>
      <c r="L125">
        <v>0.37086999999999998</v>
      </c>
      <c r="M125" s="7">
        <f t="shared" si="14"/>
        <v>0.15822866070515501</v>
      </c>
      <c r="N125" s="7">
        <f t="shared" si="15"/>
        <v>0.17119633685602723</v>
      </c>
      <c r="O125" s="7">
        <f t="shared" si="16"/>
        <v>0.17970162567694359</v>
      </c>
      <c r="P125" s="7">
        <f t="shared" si="17"/>
        <v>0.19063316833383351</v>
      </c>
    </row>
    <row r="126" spans="1:16" x14ac:dyDescent="0.25">
      <c r="A126">
        <v>1260</v>
      </c>
      <c r="B126" s="3">
        <v>6.7644349999999989</v>
      </c>
      <c r="C126" s="3">
        <v>93.531791999999996</v>
      </c>
      <c r="D126">
        <v>44.481799000000002</v>
      </c>
      <c r="E126">
        <v>47.742783000000003</v>
      </c>
      <c r="F126">
        <v>49.839036</v>
      </c>
      <c r="G126">
        <v>52.532781</v>
      </c>
      <c r="H126" s="7">
        <f t="shared" si="10"/>
        <v>41.892669032293981</v>
      </c>
      <c r="I126" s="7">
        <f t="shared" si="11"/>
        <v>45.403402237705066</v>
      </c>
      <c r="J126" s="7">
        <f t="shared" si="12"/>
        <v>47.651153843197505</v>
      </c>
      <c r="K126" s="7">
        <f t="shared" si="13"/>
        <v>50.529246376369713</v>
      </c>
      <c r="L126">
        <v>0.41234999999999999</v>
      </c>
      <c r="M126" s="7">
        <f t="shared" si="14"/>
        <v>0.1727444207546642</v>
      </c>
      <c r="N126" s="7">
        <f t="shared" si="15"/>
        <v>0.18722092912717683</v>
      </c>
      <c r="O126" s="7">
        <f t="shared" si="16"/>
        <v>0.1964895328724249</v>
      </c>
      <c r="P126" s="7">
        <f t="shared" si="17"/>
        <v>0.2083573474329605</v>
      </c>
    </row>
    <row r="127" spans="1:16" x14ac:dyDescent="0.25">
      <c r="A127">
        <v>1250</v>
      </c>
      <c r="B127" s="3">
        <v>6.7053349999999998</v>
      </c>
      <c r="C127" s="3">
        <v>93.518793000000002</v>
      </c>
      <c r="D127">
        <v>44.228341</v>
      </c>
      <c r="E127">
        <v>47.411326000000003</v>
      </c>
      <c r="F127">
        <v>49.543694000000002</v>
      </c>
      <c r="G127">
        <v>52.187607</v>
      </c>
      <c r="H127" s="7">
        <f t="shared" si="10"/>
        <v>41.704420621988085</v>
      </c>
      <c r="I127" s="7">
        <f t="shared" si="11"/>
        <v>45.135038378147414</v>
      </c>
      <c r="J127" s="7">
        <f t="shared" si="12"/>
        <v>47.424234102337522</v>
      </c>
      <c r="K127" s="7">
        <f t="shared" si="13"/>
        <v>50.25255334373432</v>
      </c>
      <c r="L127">
        <v>0.43684000000000001</v>
      </c>
      <c r="M127" s="7">
        <f t="shared" si="14"/>
        <v>0.18218159104509277</v>
      </c>
      <c r="N127" s="7">
        <f t="shared" si="15"/>
        <v>0.19716790165109915</v>
      </c>
      <c r="O127" s="7">
        <f t="shared" si="16"/>
        <v>0.20716802425265121</v>
      </c>
      <c r="P127" s="7">
        <f t="shared" si="17"/>
        <v>0.219523254026769</v>
      </c>
    </row>
    <row r="128" spans="1:16" x14ac:dyDescent="0.25">
      <c r="A128">
        <v>1240</v>
      </c>
      <c r="B128" s="3">
        <v>6.7696610000000002</v>
      </c>
      <c r="C128" s="3">
        <v>93.517130000000009</v>
      </c>
      <c r="D128">
        <v>43.678978999999998</v>
      </c>
      <c r="E128">
        <v>46.901479000000002</v>
      </c>
      <c r="F128">
        <v>48.966830000000002</v>
      </c>
      <c r="G128">
        <v>51.576898</v>
      </c>
      <c r="H128" s="7">
        <f t="shared" si="10"/>
        <v>41.031702702519596</v>
      </c>
      <c r="I128" s="7">
        <f t="shared" si="11"/>
        <v>44.50618687885602</v>
      </c>
      <c r="J128" s="7">
        <f t="shared" si="12"/>
        <v>46.724211852320074</v>
      </c>
      <c r="K128" s="7">
        <f t="shared" si="13"/>
        <v>49.517415743459473</v>
      </c>
      <c r="L128">
        <v>0.44011</v>
      </c>
      <c r="M128" s="7">
        <f t="shared" si="14"/>
        <v>0.18058462676405898</v>
      </c>
      <c r="N128" s="7">
        <f t="shared" si="15"/>
        <v>0.19587617907253324</v>
      </c>
      <c r="O128" s="7">
        <f t="shared" si="16"/>
        <v>0.20563792878324588</v>
      </c>
      <c r="P128" s="7">
        <f t="shared" si="17"/>
        <v>0.21793109842853947</v>
      </c>
    </row>
    <row r="129" spans="1:16" x14ac:dyDescent="0.25">
      <c r="A129">
        <v>1230</v>
      </c>
      <c r="B129" s="3">
        <v>6.760625000000001</v>
      </c>
      <c r="C129" s="3">
        <v>93.558026000000012</v>
      </c>
      <c r="D129">
        <v>43.199810999999997</v>
      </c>
      <c r="E129">
        <v>46.472355</v>
      </c>
      <c r="F129">
        <v>48.438294999999997</v>
      </c>
      <c r="G129">
        <v>50.983063999999999</v>
      </c>
      <c r="H129" s="7">
        <f t="shared" si="10"/>
        <v>40.490432312119793</v>
      </c>
      <c r="I129" s="7">
        <f t="shared" si="11"/>
        <v>44.018595952493982</v>
      </c>
      <c r="J129" s="7">
        <f t="shared" si="12"/>
        <v>46.129788120562047</v>
      </c>
      <c r="K129" s="7">
        <f t="shared" si="13"/>
        <v>48.853369294124072</v>
      </c>
      <c r="L129">
        <v>0.43928</v>
      </c>
      <c r="M129" s="7">
        <f t="shared" si="14"/>
        <v>0.17786637106067982</v>
      </c>
      <c r="N129" s="7">
        <f t="shared" si="15"/>
        <v>0.19336488830011558</v>
      </c>
      <c r="O129" s="7">
        <f t="shared" si="16"/>
        <v>0.20263893325600496</v>
      </c>
      <c r="P129" s="7">
        <f t="shared" si="17"/>
        <v>0.21460308063522823</v>
      </c>
    </row>
    <row r="130" spans="1:16" x14ac:dyDescent="0.25">
      <c r="A130">
        <v>1220</v>
      </c>
      <c r="B130" s="3">
        <v>6.7875439999999996</v>
      </c>
      <c r="C130" s="3">
        <v>93.540143999999998</v>
      </c>
      <c r="D130">
        <v>42.508958999999997</v>
      </c>
      <c r="E130">
        <v>45.750903000000001</v>
      </c>
      <c r="F130">
        <v>47.614621</v>
      </c>
      <c r="G130">
        <v>50.070250999999999</v>
      </c>
      <c r="H130" s="7">
        <f t="shared" si="10"/>
        <v>39.724804459890393</v>
      </c>
      <c r="I130" s="7">
        <f t="shared" si="11"/>
        <v>43.22430723964878</v>
      </c>
      <c r="J130" s="7">
        <f t="shared" si="12"/>
        <v>45.228366378462667</v>
      </c>
      <c r="K130" s="7">
        <f t="shared" si="13"/>
        <v>47.860349266129916</v>
      </c>
      <c r="L130">
        <v>0.43724000000000002</v>
      </c>
      <c r="M130" s="7">
        <f t="shared" si="14"/>
        <v>0.17369273502042476</v>
      </c>
      <c r="N130" s="7">
        <f t="shared" si="15"/>
        <v>0.18899396097464036</v>
      </c>
      <c r="O130" s="7">
        <f t="shared" si="16"/>
        <v>0.19775650915319015</v>
      </c>
      <c r="P130" s="7">
        <f t="shared" si="17"/>
        <v>0.20926459113122647</v>
      </c>
    </row>
    <row r="131" spans="1:16" x14ac:dyDescent="0.25">
      <c r="A131">
        <v>1210</v>
      </c>
      <c r="B131" s="3">
        <v>6.7826599999999999</v>
      </c>
      <c r="C131" s="3">
        <v>93.516846000000001</v>
      </c>
      <c r="D131">
        <v>41.835675999999999</v>
      </c>
      <c r="E131">
        <v>44.983201000000001</v>
      </c>
      <c r="F131">
        <v>46.770919999999997</v>
      </c>
      <c r="G131">
        <v>49.069518000000002</v>
      </c>
      <c r="H131" s="7">
        <f t="shared" ref="H131:H194" si="18">(D131-$B131)/($C131*$C131+$B131*(D131-$B131))*10000</f>
        <v>39.020837467649351</v>
      </c>
      <c r="I131" s="7">
        <f t="shared" ref="I131:I194" si="19">(E131-$B131)/($C131*$C131+$B131*(E131-$B131))*10000</f>
        <v>42.423825312713475</v>
      </c>
      <c r="J131" s="7">
        <f t="shared" ref="J131:J194" si="20">(F131-$B131)/($C131*$C131+$B131*(F131-$B131))*10000</f>
        <v>44.349465558046468</v>
      </c>
      <c r="K131" s="7">
        <f t="shared" ref="K131:K194" si="21">(G131-$B131)/($C131*$C131+$B131*(G131-$B131))*10000</f>
        <v>46.817801150316384</v>
      </c>
      <c r="L131">
        <v>0.43267</v>
      </c>
      <c r="M131" s="7">
        <f t="shared" ref="M131:M194" si="22">H131*$L131/100</f>
        <v>0.16883145747127845</v>
      </c>
      <c r="N131" s="7">
        <f t="shared" ref="N131:N194" si="23">I131*$L131/100</f>
        <v>0.18355516498051738</v>
      </c>
      <c r="O131" s="7">
        <f t="shared" ref="O131:O194" si="24">J131*$L131/100</f>
        <v>0.19188683262999967</v>
      </c>
      <c r="P131" s="7">
        <f t="shared" ref="P131:P194" si="25">K131*$L131/100</f>
        <v>0.20256658023707391</v>
      </c>
    </row>
    <row r="132" spans="1:16" x14ac:dyDescent="0.25">
      <c r="A132">
        <v>1200</v>
      </c>
      <c r="B132" s="3">
        <v>6.7977350000000003</v>
      </c>
      <c r="C132" s="3">
        <v>93.559752000000003</v>
      </c>
      <c r="D132">
        <v>41.085048999999998</v>
      </c>
      <c r="E132">
        <v>44.087404999999997</v>
      </c>
      <c r="F132">
        <v>45.792440999999997</v>
      </c>
      <c r="G132">
        <v>47.926049999999996</v>
      </c>
      <c r="H132" s="7">
        <f t="shared" si="18"/>
        <v>38.154233047784096</v>
      </c>
      <c r="I132" s="7">
        <f t="shared" si="19"/>
        <v>41.401168319018964</v>
      </c>
      <c r="J132" s="7">
        <f t="shared" si="20"/>
        <v>43.238558054539595</v>
      </c>
      <c r="K132" s="7">
        <f t="shared" si="21"/>
        <v>45.531146947264119</v>
      </c>
      <c r="L132">
        <v>0.42788999999999999</v>
      </c>
      <c r="M132" s="7">
        <f t="shared" si="22"/>
        <v>0.16325814778816336</v>
      </c>
      <c r="N132" s="7">
        <f t="shared" si="23"/>
        <v>0.17715145912025027</v>
      </c>
      <c r="O132" s="7">
        <f t="shared" si="24"/>
        <v>0.18501346605956948</v>
      </c>
      <c r="P132" s="7">
        <f t="shared" si="25"/>
        <v>0.19482322467264843</v>
      </c>
    </row>
    <row r="133" spans="1:16" x14ac:dyDescent="0.25">
      <c r="A133">
        <v>1190</v>
      </c>
      <c r="B133" s="3">
        <v>6.7796000000000012</v>
      </c>
      <c r="C133" s="3">
        <v>93.541185999999996</v>
      </c>
      <c r="D133">
        <v>40.324736999999999</v>
      </c>
      <c r="E133">
        <v>43.275883999999998</v>
      </c>
      <c r="F133">
        <v>44.835470000000001</v>
      </c>
      <c r="G133">
        <v>46.777755999999997</v>
      </c>
      <c r="H133" s="7">
        <f t="shared" si="18"/>
        <v>37.36630466084619</v>
      </c>
      <c r="I133" s="7">
        <f t="shared" si="19"/>
        <v>40.563218460557962</v>
      </c>
      <c r="J133" s="7">
        <f t="shared" si="20"/>
        <v>42.24694874719215</v>
      </c>
      <c r="K133" s="7">
        <f t="shared" si="21"/>
        <v>44.338323771469398</v>
      </c>
      <c r="L133">
        <v>0.44124000000000002</v>
      </c>
      <c r="M133" s="7">
        <f t="shared" si="22"/>
        <v>0.16487508268551776</v>
      </c>
      <c r="N133" s="7">
        <f t="shared" si="23"/>
        <v>0.17898114513536598</v>
      </c>
      <c r="O133" s="7">
        <f t="shared" si="24"/>
        <v>0.18641043665211066</v>
      </c>
      <c r="P133" s="7">
        <f t="shared" si="25"/>
        <v>0.19563841980923158</v>
      </c>
    </row>
    <row r="134" spans="1:16" x14ac:dyDescent="0.25">
      <c r="A134">
        <v>1180</v>
      </c>
      <c r="B134" s="3">
        <v>6.8364180000000001</v>
      </c>
      <c r="C134" s="3">
        <v>93.537740999999997</v>
      </c>
      <c r="D134">
        <v>39.3371</v>
      </c>
      <c r="E134">
        <v>42.167622000000001</v>
      </c>
      <c r="F134">
        <v>43.552067000000001</v>
      </c>
      <c r="G134">
        <v>45.314492999999999</v>
      </c>
      <c r="H134" s="7">
        <f t="shared" si="18"/>
        <v>36.226597562074453</v>
      </c>
      <c r="I134" s="7">
        <f t="shared" si="19"/>
        <v>39.296854433979682</v>
      </c>
      <c r="J134" s="7">
        <f t="shared" si="20"/>
        <v>40.793749037546092</v>
      </c>
      <c r="K134" s="7">
        <f t="shared" si="21"/>
        <v>42.694776833207889</v>
      </c>
      <c r="L134">
        <v>0.42052</v>
      </c>
      <c r="M134" s="7">
        <f t="shared" si="22"/>
        <v>0.15234008806803551</v>
      </c>
      <c r="N134" s="7">
        <f t="shared" si="23"/>
        <v>0.16525113226577137</v>
      </c>
      <c r="O134" s="7">
        <f t="shared" si="24"/>
        <v>0.17154587345268882</v>
      </c>
      <c r="P134" s="7">
        <f t="shared" si="25"/>
        <v>0.17954007553900581</v>
      </c>
    </row>
    <row r="135" spans="1:16" x14ac:dyDescent="0.25">
      <c r="A135">
        <v>1170</v>
      </c>
      <c r="B135" s="3">
        <v>6.8308030000000004</v>
      </c>
      <c r="C135" s="3">
        <v>93.525221999999999</v>
      </c>
      <c r="D135">
        <v>38.602820999999999</v>
      </c>
      <c r="E135">
        <v>41.295502999999997</v>
      </c>
      <c r="F135">
        <v>42.531644</v>
      </c>
      <c r="G135">
        <v>44.161653999999999</v>
      </c>
      <c r="H135" s="7">
        <f t="shared" si="18"/>
        <v>35.44403590663056</v>
      </c>
      <c r="I135" s="7">
        <f t="shared" si="19"/>
        <v>38.369192260713497</v>
      </c>
      <c r="J135" s="7">
        <f t="shared" si="20"/>
        <v>39.708047896555016</v>
      </c>
      <c r="K135" s="7">
        <f t="shared" si="21"/>
        <v>41.469660649754168</v>
      </c>
      <c r="L135">
        <v>0.43730999999999998</v>
      </c>
      <c r="M135" s="7">
        <f t="shared" si="22"/>
        <v>0.1550003134232861</v>
      </c>
      <c r="N135" s="7">
        <f t="shared" si="23"/>
        <v>0.16779231467532618</v>
      </c>
      <c r="O135" s="7">
        <f t="shared" si="24"/>
        <v>0.17364726425642474</v>
      </c>
      <c r="P135" s="7">
        <f t="shared" si="25"/>
        <v>0.18135097298743993</v>
      </c>
    </row>
    <row r="136" spans="1:16" x14ac:dyDescent="0.25">
      <c r="A136">
        <v>1160</v>
      </c>
      <c r="B136" s="3">
        <v>6.8411059999999999</v>
      </c>
      <c r="C136" s="3">
        <v>93.527343999999999</v>
      </c>
      <c r="D136">
        <v>37.766945999999997</v>
      </c>
      <c r="E136">
        <v>40.320354000000002</v>
      </c>
      <c r="F136">
        <v>41.387278000000002</v>
      </c>
      <c r="G136">
        <v>42.889394000000003</v>
      </c>
      <c r="H136" s="7">
        <f t="shared" si="18"/>
        <v>34.519564792671588</v>
      </c>
      <c r="I136" s="7">
        <f t="shared" si="19"/>
        <v>37.296968865816829</v>
      </c>
      <c r="J136" s="7">
        <f t="shared" si="20"/>
        <v>38.454288662121137</v>
      </c>
      <c r="K136" s="7">
        <f t="shared" si="21"/>
        <v>40.080488400372182</v>
      </c>
      <c r="L136">
        <v>0.27371000000000001</v>
      </c>
      <c r="M136" s="7">
        <f t="shared" si="22"/>
        <v>9.4483500794021416E-2</v>
      </c>
      <c r="N136" s="7">
        <f t="shared" si="23"/>
        <v>0.10208553348262725</v>
      </c>
      <c r="O136" s="7">
        <f t="shared" si="24"/>
        <v>0.10525323349709177</v>
      </c>
      <c r="P136" s="7">
        <f t="shared" si="25"/>
        <v>0.10970430480065869</v>
      </c>
    </row>
    <row r="137" spans="1:16" x14ac:dyDescent="0.25">
      <c r="A137">
        <v>1150</v>
      </c>
      <c r="B137" s="3">
        <v>6.862165000000001</v>
      </c>
      <c r="C137" s="3">
        <v>93.539445000000001</v>
      </c>
      <c r="D137">
        <v>36.687935000000003</v>
      </c>
      <c r="E137">
        <v>39.138353000000002</v>
      </c>
      <c r="F137">
        <v>40.014744999999998</v>
      </c>
      <c r="G137">
        <v>41.336348000000001</v>
      </c>
      <c r="H137" s="7">
        <f t="shared" si="18"/>
        <v>33.30889022403526</v>
      </c>
      <c r="I137" s="7">
        <f t="shared" si="19"/>
        <v>35.97791101697679</v>
      </c>
      <c r="J137" s="7">
        <f t="shared" si="20"/>
        <v>36.930058790588525</v>
      </c>
      <c r="K137" s="7">
        <f t="shared" si="21"/>
        <v>38.363491820500222</v>
      </c>
      <c r="L137">
        <v>0.11648</v>
      </c>
      <c r="M137" s="7">
        <f t="shared" si="22"/>
        <v>3.8798195332956274E-2</v>
      </c>
      <c r="N137" s="7">
        <f t="shared" si="23"/>
        <v>4.190707075257457E-2</v>
      </c>
      <c r="O137" s="7">
        <f t="shared" si="24"/>
        <v>4.3016132479277519E-2</v>
      </c>
      <c r="P137" s="7">
        <f t="shared" si="25"/>
        <v>4.4685795272518661E-2</v>
      </c>
    </row>
    <row r="138" spans="1:16" x14ac:dyDescent="0.25">
      <c r="A138">
        <v>1140</v>
      </c>
      <c r="B138" s="3">
        <v>6.842956</v>
      </c>
      <c r="C138" s="3">
        <v>93.521045999999998</v>
      </c>
      <c r="D138">
        <v>35.680424000000002</v>
      </c>
      <c r="E138">
        <v>37.942106000000003</v>
      </c>
      <c r="F138">
        <v>38.654490000000003</v>
      </c>
      <c r="G138">
        <v>39.835360999999999</v>
      </c>
      <c r="H138" s="7">
        <f t="shared" si="18"/>
        <v>32.243981550608993</v>
      </c>
      <c r="I138" s="7">
        <f t="shared" si="19"/>
        <v>34.712761836841004</v>
      </c>
      <c r="J138" s="7">
        <f t="shared" si="20"/>
        <v>35.488612116337862</v>
      </c>
      <c r="K138" s="7">
        <f t="shared" si="21"/>
        <v>36.772829808780585</v>
      </c>
      <c r="L138">
        <v>0.24446999999999999</v>
      </c>
      <c r="M138" s="7">
        <f t="shared" si="22"/>
        <v>7.8826861696773803E-2</v>
      </c>
      <c r="N138" s="7">
        <f t="shared" si="23"/>
        <v>8.4862288862525212E-2</v>
      </c>
      <c r="O138" s="7">
        <f t="shared" si="24"/>
        <v>8.6759010040811171E-2</v>
      </c>
      <c r="P138" s="7">
        <f t="shared" si="25"/>
        <v>8.9898537033525891E-2</v>
      </c>
    </row>
    <row r="139" spans="1:16" x14ac:dyDescent="0.25">
      <c r="A139">
        <v>1130</v>
      </c>
      <c r="B139" s="3">
        <v>6.874841</v>
      </c>
      <c r="C139" s="3">
        <v>93.503411999999997</v>
      </c>
      <c r="D139">
        <v>34.699486</v>
      </c>
      <c r="E139">
        <v>36.805638000000002</v>
      </c>
      <c r="F139">
        <v>37.376669</v>
      </c>
      <c r="G139">
        <v>38.403005999999998</v>
      </c>
      <c r="H139" s="7">
        <f t="shared" si="18"/>
        <v>31.144045702655998</v>
      </c>
      <c r="I139" s="7">
        <f t="shared" si="19"/>
        <v>33.447248274917428</v>
      </c>
      <c r="J139" s="7">
        <f t="shared" si="20"/>
        <v>34.070420870358113</v>
      </c>
      <c r="K139" s="7">
        <f t="shared" si="21"/>
        <v>35.18910123166502</v>
      </c>
      <c r="L139">
        <v>6.7570000000000005E-2</v>
      </c>
      <c r="M139" s="7">
        <f t="shared" si="22"/>
        <v>2.1044031681284658E-2</v>
      </c>
      <c r="N139" s="7">
        <f t="shared" si="23"/>
        <v>2.2600305659361709E-2</v>
      </c>
      <c r="O139" s="7">
        <f t="shared" si="24"/>
        <v>2.3021383382100979E-2</v>
      </c>
      <c r="P139" s="7">
        <f t="shared" si="25"/>
        <v>2.3777275702236058E-2</v>
      </c>
    </row>
    <row r="140" spans="1:16" x14ac:dyDescent="0.25">
      <c r="A140">
        <v>1120</v>
      </c>
      <c r="B140" s="3">
        <v>6.9218109999999999</v>
      </c>
      <c r="C140" s="3">
        <v>93.502178000000001</v>
      </c>
      <c r="D140">
        <v>33.604016999999999</v>
      </c>
      <c r="E140">
        <v>35.512546</v>
      </c>
      <c r="F140">
        <v>36.002890000000001</v>
      </c>
      <c r="G140">
        <v>36.897917</v>
      </c>
      <c r="H140" s="7">
        <f t="shared" si="18"/>
        <v>29.888171212503963</v>
      </c>
      <c r="I140" s="7">
        <f t="shared" si="19"/>
        <v>31.978695672603365</v>
      </c>
      <c r="J140" s="7">
        <f t="shared" si="20"/>
        <v>32.514801259955341</v>
      </c>
      <c r="K140" s="7">
        <f t="shared" si="21"/>
        <v>33.492308646535641</v>
      </c>
      <c r="L140">
        <v>0.13561999999999999</v>
      </c>
      <c r="M140" s="7">
        <f t="shared" si="22"/>
        <v>4.0534337798397872E-2</v>
      </c>
      <c r="N140" s="7">
        <f t="shared" si="23"/>
        <v>4.3369507071184678E-2</v>
      </c>
      <c r="O140" s="7">
        <f t="shared" si="24"/>
        <v>4.4096573468751427E-2</v>
      </c>
      <c r="P140" s="7">
        <f t="shared" si="25"/>
        <v>4.5422268986431626E-2</v>
      </c>
    </row>
    <row r="141" spans="1:16" x14ac:dyDescent="0.25">
      <c r="A141">
        <v>1110</v>
      </c>
      <c r="B141" s="3">
        <v>6.8992659999999999</v>
      </c>
      <c r="C141" s="3">
        <v>93.508938000000001</v>
      </c>
      <c r="D141">
        <v>32.674455999999999</v>
      </c>
      <c r="E141">
        <v>34.454045000000001</v>
      </c>
      <c r="F141">
        <v>34.844555</v>
      </c>
      <c r="G141">
        <v>35.601793999999998</v>
      </c>
      <c r="H141" s="7">
        <f t="shared" si="18"/>
        <v>28.890280515832561</v>
      </c>
      <c r="I141" s="7">
        <f t="shared" si="19"/>
        <v>30.842499249549533</v>
      </c>
      <c r="J141" s="7">
        <f t="shared" si="20"/>
        <v>31.270173122855255</v>
      </c>
      <c r="K141" s="7">
        <f t="shared" si="21"/>
        <v>32.098742292825804</v>
      </c>
      <c r="L141">
        <v>0.45495999999999998</v>
      </c>
      <c r="M141" s="7">
        <f t="shared" si="22"/>
        <v>0.13143922023483182</v>
      </c>
      <c r="N141" s="7">
        <f t="shared" si="23"/>
        <v>0.14032103458575054</v>
      </c>
      <c r="O141" s="7">
        <f t="shared" si="24"/>
        <v>0.14226677963974224</v>
      </c>
      <c r="P141" s="7">
        <f t="shared" si="25"/>
        <v>0.14603643793544027</v>
      </c>
    </row>
    <row r="142" spans="1:16" x14ac:dyDescent="0.25">
      <c r="A142">
        <v>1100</v>
      </c>
      <c r="B142" s="3">
        <v>6.8604180000000001</v>
      </c>
      <c r="C142" s="3">
        <v>93.506239999999991</v>
      </c>
      <c r="D142">
        <v>31.652628</v>
      </c>
      <c r="E142">
        <v>33.346545999999996</v>
      </c>
      <c r="F142">
        <v>33.600555</v>
      </c>
      <c r="G142">
        <v>34.251272999999998</v>
      </c>
      <c r="H142" s="7">
        <f t="shared" si="18"/>
        <v>27.814219862821002</v>
      </c>
      <c r="I142" s="7">
        <f t="shared" si="19"/>
        <v>29.675925485593545</v>
      </c>
      <c r="J142" s="7">
        <f t="shared" si="20"/>
        <v>29.954676914652683</v>
      </c>
      <c r="K142" s="7">
        <f t="shared" si="21"/>
        <v>30.668283585580134</v>
      </c>
      <c r="L142">
        <v>0.46112999999999998</v>
      </c>
      <c r="M142" s="7">
        <f t="shared" si="22"/>
        <v>0.12825971205342648</v>
      </c>
      <c r="N142" s="7">
        <f t="shared" si="23"/>
        <v>0.13684459519171752</v>
      </c>
      <c r="O142" s="7">
        <f t="shared" si="24"/>
        <v>0.13813000165653791</v>
      </c>
      <c r="P142" s="7">
        <f t="shared" si="25"/>
        <v>0.14142065609818569</v>
      </c>
    </row>
    <row r="143" spans="1:16" x14ac:dyDescent="0.25">
      <c r="A143">
        <v>1090</v>
      </c>
      <c r="B143" s="3">
        <v>6.8975809999999997</v>
      </c>
      <c r="C143" s="3">
        <v>93.517585999999994</v>
      </c>
      <c r="D143">
        <v>30.617408999999999</v>
      </c>
      <c r="E143">
        <v>32.148932000000002</v>
      </c>
      <c r="F143">
        <v>32.332943</v>
      </c>
      <c r="G143">
        <v>32.946364000000003</v>
      </c>
      <c r="H143" s="7">
        <f t="shared" si="18"/>
        <v>26.624125148119454</v>
      </c>
      <c r="I143" s="7">
        <f t="shared" si="19"/>
        <v>28.309603080853311</v>
      </c>
      <c r="J143" s="7">
        <f t="shared" si="20"/>
        <v>28.51184300351207</v>
      </c>
      <c r="K143" s="7">
        <f t="shared" si="21"/>
        <v>29.185616647947612</v>
      </c>
      <c r="L143">
        <v>0.52656000000000003</v>
      </c>
      <c r="M143" s="7">
        <f t="shared" si="22"/>
        <v>0.14019199337993782</v>
      </c>
      <c r="N143" s="7">
        <f t="shared" si="23"/>
        <v>0.1490670459825412</v>
      </c>
      <c r="O143" s="7">
        <f t="shared" si="24"/>
        <v>0.15013196051929317</v>
      </c>
      <c r="P143" s="7">
        <f t="shared" si="25"/>
        <v>0.15367978302143295</v>
      </c>
    </row>
    <row r="144" spans="1:16" x14ac:dyDescent="0.25">
      <c r="A144">
        <v>1080</v>
      </c>
      <c r="B144" s="3">
        <v>6.9304340000000009</v>
      </c>
      <c r="C144" s="3">
        <v>93.506034</v>
      </c>
      <c r="D144">
        <v>29.603973</v>
      </c>
      <c r="E144">
        <v>31.036733999999999</v>
      </c>
      <c r="F144">
        <v>31.140803999999999</v>
      </c>
      <c r="G144">
        <v>31.644904</v>
      </c>
      <c r="H144" s="7">
        <f t="shared" si="18"/>
        <v>25.474409974269207</v>
      </c>
      <c r="I144" s="7">
        <f t="shared" si="19"/>
        <v>27.05397834255205</v>
      </c>
      <c r="J144" s="7">
        <f t="shared" si="20"/>
        <v>27.168574706614258</v>
      </c>
      <c r="K144" s="7">
        <f t="shared" si="21"/>
        <v>27.723400441236926</v>
      </c>
      <c r="L144">
        <v>0.56518999999999997</v>
      </c>
      <c r="M144" s="7">
        <f t="shared" si="22"/>
        <v>0.14397881773357213</v>
      </c>
      <c r="N144" s="7">
        <f t="shared" si="23"/>
        <v>0.15290638019426994</v>
      </c>
      <c r="O144" s="7">
        <f t="shared" si="24"/>
        <v>0.1535540673843131</v>
      </c>
      <c r="P144" s="7">
        <f t="shared" si="25"/>
        <v>0.15668988695382699</v>
      </c>
    </row>
    <row r="145" spans="1:16" x14ac:dyDescent="0.25">
      <c r="A145">
        <v>1070</v>
      </c>
      <c r="B145" s="3">
        <v>6.8701470000000002</v>
      </c>
      <c r="C145" s="3">
        <v>93.502609000000007</v>
      </c>
      <c r="D145">
        <v>28.616841000000001</v>
      </c>
      <c r="E145">
        <v>29.914075</v>
      </c>
      <c r="F145">
        <v>29.903165999999999</v>
      </c>
      <c r="G145">
        <v>30.382850000000001</v>
      </c>
      <c r="H145" s="7">
        <f t="shared" si="18"/>
        <v>24.456083531838381</v>
      </c>
      <c r="I145" s="7">
        <f t="shared" si="19"/>
        <v>25.888990704663836</v>
      </c>
      <c r="J145" s="7">
        <f t="shared" si="20"/>
        <v>25.876952734108475</v>
      </c>
      <c r="K145" s="7">
        <f t="shared" si="21"/>
        <v>26.406087699641262</v>
      </c>
      <c r="L145">
        <v>0.57177999999999995</v>
      </c>
      <c r="M145" s="7">
        <f t="shared" si="22"/>
        <v>0.13983499441834549</v>
      </c>
      <c r="N145" s="7">
        <f t="shared" si="23"/>
        <v>0.14802807105112689</v>
      </c>
      <c r="O145" s="7">
        <f t="shared" si="24"/>
        <v>0.14795924034308544</v>
      </c>
      <c r="P145" s="7">
        <f t="shared" si="25"/>
        <v>0.1509847282490088</v>
      </c>
    </row>
    <row r="146" spans="1:16" x14ac:dyDescent="0.25">
      <c r="A146">
        <v>1060</v>
      </c>
      <c r="B146" s="3">
        <v>6.8780340000000013</v>
      </c>
      <c r="C146" s="3">
        <v>93.493463000000006</v>
      </c>
      <c r="D146">
        <v>27.528435000000002</v>
      </c>
      <c r="E146">
        <v>28.710331</v>
      </c>
      <c r="F146">
        <v>28.631008999999999</v>
      </c>
      <c r="G146">
        <v>29.087499000000001</v>
      </c>
      <c r="H146" s="7">
        <f t="shared" si="18"/>
        <v>23.246940640863013</v>
      </c>
      <c r="I146" s="7">
        <f t="shared" si="19"/>
        <v>24.554974956417009</v>
      </c>
      <c r="J146" s="7">
        <f t="shared" si="20"/>
        <v>24.467262165878413</v>
      </c>
      <c r="K146" s="7">
        <f t="shared" si="21"/>
        <v>24.971893071860794</v>
      </c>
      <c r="L146">
        <v>0.60072999999999999</v>
      </c>
      <c r="M146" s="7">
        <f t="shared" si="22"/>
        <v>0.13965134651185637</v>
      </c>
      <c r="N146" s="7">
        <f t="shared" si="23"/>
        <v>0.14750910105568388</v>
      </c>
      <c r="O146" s="7">
        <f t="shared" si="24"/>
        <v>0.14698218400908139</v>
      </c>
      <c r="P146" s="7">
        <f t="shared" si="25"/>
        <v>0.15001365325058935</v>
      </c>
    </row>
    <row r="147" spans="1:16" x14ac:dyDescent="0.25">
      <c r="A147">
        <v>1050</v>
      </c>
      <c r="B147" s="3">
        <v>6.8752950000000004</v>
      </c>
      <c r="C147" s="3">
        <v>93.496864000000002</v>
      </c>
      <c r="D147">
        <v>26.693659</v>
      </c>
      <c r="E147">
        <v>27.704991</v>
      </c>
      <c r="F147">
        <v>27.546859999999999</v>
      </c>
      <c r="G147">
        <v>27.955421999999999</v>
      </c>
      <c r="H147" s="7">
        <f t="shared" si="18"/>
        <v>22.323204634951583</v>
      </c>
      <c r="I147" s="7">
        <f t="shared" si="19"/>
        <v>23.443997377165598</v>
      </c>
      <c r="J147" s="7">
        <f t="shared" si="20"/>
        <v>23.268866905771123</v>
      </c>
      <c r="K147" s="7">
        <f t="shared" si="21"/>
        <v>23.721262656429666</v>
      </c>
      <c r="L147">
        <v>0.61802000000000001</v>
      </c>
      <c r="M147" s="7">
        <f t="shared" si="22"/>
        <v>0.13796186928492779</v>
      </c>
      <c r="N147" s="7">
        <f t="shared" si="23"/>
        <v>0.14488859259035883</v>
      </c>
      <c r="O147" s="7">
        <f t="shared" si="24"/>
        <v>0.14380625125104671</v>
      </c>
      <c r="P147" s="7">
        <f t="shared" si="25"/>
        <v>0.14660214746926661</v>
      </c>
    </row>
    <row r="148" spans="1:16" x14ac:dyDescent="0.25">
      <c r="A148">
        <v>1040</v>
      </c>
      <c r="B148" s="3">
        <v>6.8490440000000001</v>
      </c>
      <c r="C148" s="3">
        <v>93.482288999999994</v>
      </c>
      <c r="D148">
        <v>25.583371</v>
      </c>
      <c r="E148">
        <v>26.526971</v>
      </c>
      <c r="F148">
        <v>26.314506000000002</v>
      </c>
      <c r="G148">
        <v>26.638169999999999</v>
      </c>
      <c r="H148" s="7">
        <f t="shared" si="18"/>
        <v>21.127548857459427</v>
      </c>
      <c r="I148" s="7">
        <f t="shared" si="19"/>
        <v>22.175527015561205</v>
      </c>
      <c r="J148" s="7">
        <f t="shared" si="20"/>
        <v>21.939692966214587</v>
      </c>
      <c r="K148" s="7">
        <f t="shared" si="21"/>
        <v>22.298925974131858</v>
      </c>
      <c r="L148">
        <v>0.63366</v>
      </c>
      <c r="M148" s="7">
        <f t="shared" si="22"/>
        <v>0.1338768260901774</v>
      </c>
      <c r="N148" s="7">
        <f t="shared" si="23"/>
        <v>0.14051744448680512</v>
      </c>
      <c r="O148" s="7">
        <f t="shared" si="24"/>
        <v>0.13902305844971535</v>
      </c>
      <c r="P148" s="7">
        <f t="shared" si="25"/>
        <v>0.14129937432768394</v>
      </c>
    </row>
    <row r="149" spans="1:16" x14ac:dyDescent="0.25">
      <c r="A149">
        <v>1030</v>
      </c>
      <c r="B149" s="3">
        <v>6.8871539999999998</v>
      </c>
      <c r="C149" s="3">
        <v>93.466400000000007</v>
      </c>
      <c r="D149">
        <v>24.589012</v>
      </c>
      <c r="E149">
        <v>25.539718000000001</v>
      </c>
      <c r="F149">
        <v>25.188755</v>
      </c>
      <c r="G149">
        <v>25.500895</v>
      </c>
      <c r="H149" s="7">
        <f t="shared" si="18"/>
        <v>19.984297939323678</v>
      </c>
      <c r="I149" s="7">
        <f t="shared" si="19"/>
        <v>21.04203189075659</v>
      </c>
      <c r="J149" s="7">
        <f t="shared" si="20"/>
        <v>20.651740407155557</v>
      </c>
      <c r="K149" s="7">
        <f t="shared" si="21"/>
        <v>20.998868903483263</v>
      </c>
      <c r="L149">
        <v>0.65092000000000005</v>
      </c>
      <c r="M149" s="7">
        <f t="shared" si="22"/>
        <v>0.1300817921466457</v>
      </c>
      <c r="N149" s="7">
        <f t="shared" si="23"/>
        <v>0.1369667939833128</v>
      </c>
      <c r="O149" s="7">
        <f t="shared" si="24"/>
        <v>0.13442630865825697</v>
      </c>
      <c r="P149" s="7">
        <f t="shared" si="25"/>
        <v>0.13668583746655327</v>
      </c>
    </row>
    <row r="150" spans="1:16" x14ac:dyDescent="0.25">
      <c r="A150">
        <v>1020</v>
      </c>
      <c r="B150" s="3">
        <v>6.8810159999999998</v>
      </c>
      <c r="C150" s="3">
        <v>93.461708000000002</v>
      </c>
      <c r="D150">
        <v>23.573466</v>
      </c>
      <c r="E150">
        <v>24.351647</v>
      </c>
      <c r="F150">
        <v>24.028483999999999</v>
      </c>
      <c r="G150">
        <v>24.405055000000001</v>
      </c>
      <c r="H150" s="7">
        <f t="shared" si="18"/>
        <v>18.861627984509862</v>
      </c>
      <c r="I150" s="7">
        <f t="shared" si="19"/>
        <v>19.728996273611841</v>
      </c>
      <c r="J150" s="7">
        <f t="shared" si="20"/>
        <v>19.368922965620406</v>
      </c>
      <c r="K150" s="7">
        <f t="shared" si="21"/>
        <v>19.78848689678729</v>
      </c>
      <c r="L150">
        <v>0.65839000000000003</v>
      </c>
      <c r="M150" s="7">
        <f t="shared" si="22"/>
        <v>0.1241830724872145</v>
      </c>
      <c r="N150" s="7">
        <f t="shared" si="23"/>
        <v>0.129893738565833</v>
      </c>
      <c r="O150" s="7">
        <f t="shared" si="24"/>
        <v>0.1275230519133482</v>
      </c>
      <c r="P150" s="7">
        <f t="shared" si="25"/>
        <v>0.13028541887975784</v>
      </c>
    </row>
    <row r="151" spans="1:16" x14ac:dyDescent="0.25">
      <c r="A151">
        <v>1010</v>
      </c>
      <c r="B151" s="3">
        <v>6.8825579999999995</v>
      </c>
      <c r="C151" s="3">
        <v>93.464756999999992</v>
      </c>
      <c r="D151">
        <v>22.705718000000001</v>
      </c>
      <c r="E151">
        <v>23.326552</v>
      </c>
      <c r="F151">
        <v>23.087764</v>
      </c>
      <c r="G151">
        <v>23.38897</v>
      </c>
      <c r="H151" s="7">
        <f t="shared" si="18"/>
        <v>17.890264455380862</v>
      </c>
      <c r="I151" s="7">
        <f t="shared" si="19"/>
        <v>18.5832251062529</v>
      </c>
      <c r="J151" s="7">
        <f t="shared" si="20"/>
        <v>18.316774640031273</v>
      </c>
      <c r="K151" s="7">
        <f t="shared" si="21"/>
        <v>18.652857621617205</v>
      </c>
      <c r="L151">
        <v>0.67695000000000005</v>
      </c>
      <c r="M151" s="7">
        <f t="shared" si="22"/>
        <v>0.12110814523070075</v>
      </c>
      <c r="N151" s="7">
        <f t="shared" si="23"/>
        <v>0.12579914235677903</v>
      </c>
      <c r="O151" s="7">
        <f t="shared" si="24"/>
        <v>0.12399540592569171</v>
      </c>
      <c r="P151" s="7">
        <f t="shared" si="25"/>
        <v>0.12627051966953767</v>
      </c>
    </row>
    <row r="152" spans="1:16" x14ac:dyDescent="0.25">
      <c r="A152">
        <v>1000</v>
      </c>
      <c r="B152" s="3">
        <v>6.9311790000000002</v>
      </c>
      <c r="C152" s="3">
        <v>93.459851</v>
      </c>
      <c r="D152">
        <v>21.646667000000001</v>
      </c>
      <c r="E152">
        <v>22.272449999999999</v>
      </c>
      <c r="F152">
        <v>21.912997000000001</v>
      </c>
      <c r="G152">
        <v>22.207248</v>
      </c>
      <c r="H152" s="7">
        <f t="shared" si="18"/>
        <v>16.65262183636613</v>
      </c>
      <c r="I152" s="7">
        <f t="shared" si="19"/>
        <v>17.352265193620052</v>
      </c>
      <c r="J152" s="7">
        <f t="shared" si="20"/>
        <v>16.950470355740567</v>
      </c>
      <c r="K152" s="7">
        <f t="shared" si="21"/>
        <v>17.279399524792062</v>
      </c>
      <c r="L152">
        <v>0.69159000000000004</v>
      </c>
      <c r="M152" s="7">
        <f t="shared" si="22"/>
        <v>0.11516786735812452</v>
      </c>
      <c r="N152" s="7">
        <f t="shared" si="23"/>
        <v>0.12000653085255691</v>
      </c>
      <c r="O152" s="7">
        <f t="shared" si="24"/>
        <v>0.11722775793326619</v>
      </c>
      <c r="P152" s="7">
        <f t="shared" si="25"/>
        <v>0.11950259917350943</v>
      </c>
    </row>
    <row r="153" spans="1:16" x14ac:dyDescent="0.25">
      <c r="A153">
        <v>990</v>
      </c>
      <c r="B153" s="3">
        <v>6.9638299999999997</v>
      </c>
      <c r="C153" s="3">
        <v>93.431339000000008</v>
      </c>
      <c r="D153">
        <v>20.840184000000001</v>
      </c>
      <c r="E153">
        <v>21.565248</v>
      </c>
      <c r="F153">
        <v>20.954086</v>
      </c>
      <c r="G153">
        <v>21.288968000000001</v>
      </c>
      <c r="H153" s="7">
        <f t="shared" si="18"/>
        <v>15.722047406568674</v>
      </c>
      <c r="I153" s="7">
        <f t="shared" si="19"/>
        <v>16.53409329018627</v>
      </c>
      <c r="J153" s="7">
        <f t="shared" si="20"/>
        <v>15.849675102604646</v>
      </c>
      <c r="K153" s="7">
        <f t="shared" si="21"/>
        <v>16.224779046188839</v>
      </c>
      <c r="L153">
        <v>0.68842999999999999</v>
      </c>
      <c r="M153" s="7">
        <f t="shared" si="22"/>
        <v>0.10823529096104072</v>
      </c>
      <c r="N153" s="7">
        <f t="shared" si="23"/>
        <v>0.11382565843762933</v>
      </c>
      <c r="O153" s="7">
        <f t="shared" si="24"/>
        <v>0.10911391830886115</v>
      </c>
      <c r="P153" s="7">
        <f t="shared" si="25"/>
        <v>0.11169624638767782</v>
      </c>
    </row>
    <row r="154" spans="1:16" x14ac:dyDescent="0.25">
      <c r="A154">
        <v>980</v>
      </c>
      <c r="B154" s="3">
        <v>6.9715589999999992</v>
      </c>
      <c r="C154" s="3">
        <v>93.473996</v>
      </c>
      <c r="D154">
        <v>20.142809</v>
      </c>
      <c r="E154">
        <v>20.716552</v>
      </c>
      <c r="F154">
        <v>20.216493</v>
      </c>
      <c r="G154">
        <v>20.522016000000001</v>
      </c>
      <c r="H154" s="7">
        <f t="shared" si="18"/>
        <v>14.917809073543268</v>
      </c>
      <c r="I154" s="7">
        <f t="shared" si="19"/>
        <v>15.560583246014051</v>
      </c>
      <c r="J154" s="7">
        <f t="shared" si="20"/>
        <v>15.000391121365409</v>
      </c>
      <c r="K154" s="7">
        <f t="shared" si="21"/>
        <v>15.342706449205645</v>
      </c>
      <c r="L154">
        <v>0.56940999999999997</v>
      </c>
      <c r="M154" s="7">
        <f t="shared" si="22"/>
        <v>8.4943496645662725E-2</v>
      </c>
      <c r="N154" s="7">
        <f t="shared" si="23"/>
        <v>8.8603517061128609E-2</v>
      </c>
      <c r="O154" s="7">
        <f t="shared" si="24"/>
        <v>8.541372708416678E-2</v>
      </c>
      <c r="P154" s="7">
        <f t="shared" si="25"/>
        <v>8.7362904792421855E-2</v>
      </c>
    </row>
    <row r="155" spans="1:16" x14ac:dyDescent="0.25">
      <c r="A155">
        <v>970</v>
      </c>
      <c r="B155" s="3">
        <v>7.0356710000000007</v>
      </c>
      <c r="C155" s="3">
        <v>93.445532</v>
      </c>
      <c r="D155">
        <v>19.695273</v>
      </c>
      <c r="E155">
        <v>20.178635</v>
      </c>
      <c r="F155">
        <v>19.766760999999999</v>
      </c>
      <c r="G155">
        <v>20.053023</v>
      </c>
      <c r="H155" s="7">
        <f t="shared" si="18"/>
        <v>14.351441410469539</v>
      </c>
      <c r="I155" s="7">
        <f t="shared" si="19"/>
        <v>14.893658407325061</v>
      </c>
      <c r="J155" s="7">
        <f t="shared" si="20"/>
        <v>14.431660255885905</v>
      </c>
      <c r="K155" s="7">
        <f t="shared" si="21"/>
        <v>14.752791866653363</v>
      </c>
      <c r="L155">
        <v>0.59689000000000003</v>
      </c>
      <c r="M155" s="7">
        <f t="shared" si="22"/>
        <v>8.5662318634951634E-2</v>
      </c>
      <c r="N155" s="7">
        <f t="shared" si="23"/>
        <v>8.8898757667482564E-2</v>
      </c>
      <c r="O155" s="7">
        <f t="shared" si="24"/>
        <v>8.6141136901357385E-2</v>
      </c>
      <c r="P155" s="7">
        <f t="shared" si="25"/>
        <v>8.8057939372867267E-2</v>
      </c>
    </row>
    <row r="156" spans="1:16" x14ac:dyDescent="0.25">
      <c r="A156">
        <v>960</v>
      </c>
      <c r="B156" s="3">
        <v>6.9970710000000009</v>
      </c>
      <c r="C156" s="3">
        <v>93.441479000000001</v>
      </c>
      <c r="D156">
        <v>18.950236</v>
      </c>
      <c r="E156">
        <v>19.490539999999999</v>
      </c>
      <c r="F156">
        <v>18.955492</v>
      </c>
      <c r="G156">
        <v>19.342727</v>
      </c>
      <c r="H156" s="7">
        <f t="shared" si="18"/>
        <v>13.560109672354761</v>
      </c>
      <c r="I156" s="7">
        <f t="shared" si="19"/>
        <v>14.166974469503129</v>
      </c>
      <c r="J156" s="7">
        <f t="shared" si="20"/>
        <v>13.566015673509364</v>
      </c>
      <c r="K156" s="7">
        <f t="shared" si="21"/>
        <v>14.001003889524705</v>
      </c>
      <c r="L156">
        <v>0.39684999999999998</v>
      </c>
      <c r="M156" s="7">
        <f t="shared" si="22"/>
        <v>5.381329523473987E-2</v>
      </c>
      <c r="N156" s="7">
        <f t="shared" si="23"/>
        <v>5.6221638182223171E-2</v>
      </c>
      <c r="O156" s="7">
        <f t="shared" si="24"/>
        <v>5.383673320032191E-2</v>
      </c>
      <c r="P156" s="7">
        <f t="shared" si="25"/>
        <v>5.5562983935578784E-2</v>
      </c>
    </row>
    <row r="157" spans="1:16" x14ac:dyDescent="0.25">
      <c r="A157">
        <v>950</v>
      </c>
      <c r="B157" s="3">
        <v>6.9980890000000002</v>
      </c>
      <c r="C157" s="3">
        <v>93.408972000000006</v>
      </c>
      <c r="D157">
        <v>18.245245000000001</v>
      </c>
      <c r="E157">
        <v>18.723863999999999</v>
      </c>
      <c r="F157">
        <v>18.279596000000002</v>
      </c>
      <c r="G157">
        <v>18.489135000000001</v>
      </c>
      <c r="H157" s="7">
        <f t="shared" si="18"/>
        <v>12.775132566918666</v>
      </c>
      <c r="I157" s="7">
        <f t="shared" si="19"/>
        <v>13.313708967374934</v>
      </c>
      <c r="J157" s="7">
        <f t="shared" si="20"/>
        <v>12.813800423968113</v>
      </c>
      <c r="K157" s="7">
        <f t="shared" si="21"/>
        <v>13.049626270030055</v>
      </c>
      <c r="L157">
        <v>0.13944000000000001</v>
      </c>
      <c r="M157" s="7">
        <f t="shared" si="22"/>
        <v>1.7813644851311389E-2</v>
      </c>
      <c r="N157" s="7">
        <f t="shared" si="23"/>
        <v>1.8564635784107608E-2</v>
      </c>
      <c r="O157" s="7">
        <f t="shared" si="24"/>
        <v>1.7867563311181139E-2</v>
      </c>
      <c r="P157" s="7">
        <f t="shared" si="25"/>
        <v>1.8196398870929911E-2</v>
      </c>
    </row>
    <row r="158" spans="1:16" x14ac:dyDescent="0.25">
      <c r="A158">
        <v>940</v>
      </c>
      <c r="B158" s="3">
        <v>6.8527529999999999</v>
      </c>
      <c r="C158" s="3">
        <v>93.410875000000004</v>
      </c>
      <c r="D158">
        <v>17.818753999999998</v>
      </c>
      <c r="E158">
        <v>18.110628999999999</v>
      </c>
      <c r="F158">
        <v>17.755953999999999</v>
      </c>
      <c r="G158">
        <v>18.183502000000001</v>
      </c>
      <c r="H158" s="7">
        <f t="shared" si="18"/>
        <v>12.460318580992924</v>
      </c>
      <c r="I158" s="7">
        <f t="shared" si="19"/>
        <v>12.789060296927062</v>
      </c>
      <c r="J158" s="7">
        <f t="shared" si="20"/>
        <v>12.389566781202543</v>
      </c>
      <c r="K158" s="7">
        <f t="shared" si="21"/>
        <v>12.87111457721628</v>
      </c>
      <c r="L158">
        <v>0.44411</v>
      </c>
      <c r="M158" s="7">
        <f t="shared" si="22"/>
        <v>5.5337520850047672E-2</v>
      </c>
      <c r="N158" s="7">
        <f t="shared" si="23"/>
        <v>5.6797495684682772E-2</v>
      </c>
      <c r="O158" s="7">
        <f t="shared" si="24"/>
        <v>5.5023305031998614E-2</v>
      </c>
      <c r="P158" s="7">
        <f t="shared" si="25"/>
        <v>5.7161906948875227E-2</v>
      </c>
    </row>
    <row r="159" spans="1:16" x14ac:dyDescent="0.25">
      <c r="A159">
        <v>930</v>
      </c>
      <c r="B159" s="3">
        <v>6.9542199999999994</v>
      </c>
      <c r="C159" s="3">
        <v>93.440323000000006</v>
      </c>
      <c r="D159">
        <v>17.472517</v>
      </c>
      <c r="E159">
        <v>17.753366</v>
      </c>
      <c r="F159">
        <v>17.351165999999999</v>
      </c>
      <c r="G159">
        <v>17.733992000000001</v>
      </c>
      <c r="H159" s="7">
        <f t="shared" si="18"/>
        <v>11.946853318720279</v>
      </c>
      <c r="I159" s="7">
        <f t="shared" si="19"/>
        <v>12.263125808051941</v>
      </c>
      <c r="J159" s="7">
        <f t="shared" si="20"/>
        <v>11.810152896716078</v>
      </c>
      <c r="K159" s="7">
        <f t="shared" si="21"/>
        <v>12.241312670193899</v>
      </c>
      <c r="L159">
        <v>0.40678999999999998</v>
      </c>
      <c r="M159" s="7">
        <f t="shared" si="22"/>
        <v>4.8598604615222224E-2</v>
      </c>
      <c r="N159" s="7">
        <f t="shared" si="23"/>
        <v>4.9885169474574491E-2</v>
      </c>
      <c r="O159" s="7">
        <f t="shared" si="24"/>
        <v>4.8042520968551328E-2</v>
      </c>
      <c r="P159" s="7">
        <f t="shared" si="25"/>
        <v>4.9796435811081757E-2</v>
      </c>
    </row>
    <row r="160" spans="1:16" x14ac:dyDescent="0.25">
      <c r="A160">
        <v>920</v>
      </c>
      <c r="B160" s="3">
        <v>7.0008540000000004</v>
      </c>
      <c r="C160" s="3">
        <v>93.419528</v>
      </c>
      <c r="D160">
        <v>17.089852</v>
      </c>
      <c r="E160">
        <v>17.494702</v>
      </c>
      <c r="F160">
        <v>16.959671</v>
      </c>
      <c r="G160">
        <v>17.409976</v>
      </c>
      <c r="H160" s="7">
        <f t="shared" si="18"/>
        <v>11.467585468236672</v>
      </c>
      <c r="I160" s="7">
        <f t="shared" si="19"/>
        <v>11.92391386096825</v>
      </c>
      <c r="J160" s="7">
        <f t="shared" si="20"/>
        <v>11.320788924153483</v>
      </c>
      <c r="K160" s="7">
        <f t="shared" si="21"/>
        <v>11.828438912176706</v>
      </c>
      <c r="L160">
        <v>0.69657000000000002</v>
      </c>
      <c r="M160" s="7">
        <f t="shared" si="22"/>
        <v>7.9879760096096181E-2</v>
      </c>
      <c r="N160" s="7">
        <f t="shared" si="23"/>
        <v>8.3058406781346544E-2</v>
      </c>
      <c r="O160" s="7">
        <f t="shared" si="24"/>
        <v>7.8857219408975915E-2</v>
      </c>
      <c r="P160" s="7">
        <f t="shared" si="25"/>
        <v>8.2393356930549277E-2</v>
      </c>
    </row>
    <row r="161" spans="1:16" x14ac:dyDescent="0.25">
      <c r="A161">
        <v>910</v>
      </c>
      <c r="B161" s="3">
        <v>6.960566</v>
      </c>
      <c r="C161" s="3">
        <v>93.413105000000002</v>
      </c>
      <c r="D161">
        <v>16.877087</v>
      </c>
      <c r="E161">
        <v>17.386894000000002</v>
      </c>
      <c r="F161">
        <v>16.673553999999999</v>
      </c>
      <c r="G161">
        <v>17.204000000000001</v>
      </c>
      <c r="H161" s="7">
        <f t="shared" si="18"/>
        <v>11.275138186301229</v>
      </c>
      <c r="I161" s="7">
        <f t="shared" si="19"/>
        <v>11.850010369900888</v>
      </c>
      <c r="J161" s="7">
        <f t="shared" si="20"/>
        <v>11.045499271161699</v>
      </c>
      <c r="K161" s="7">
        <f t="shared" si="21"/>
        <v>11.643827485775832</v>
      </c>
      <c r="L161">
        <v>0.58552999999999999</v>
      </c>
      <c r="M161" s="7">
        <f t="shared" si="22"/>
        <v>6.6019316622249594E-2</v>
      </c>
      <c r="N161" s="7">
        <f t="shared" si="23"/>
        <v>6.9385365718880668E-2</v>
      </c>
      <c r="O161" s="7">
        <f t="shared" si="24"/>
        <v>6.4674711882433095E-2</v>
      </c>
      <c r="P161" s="7">
        <f t="shared" si="25"/>
        <v>6.8178103077463234E-2</v>
      </c>
    </row>
    <row r="162" spans="1:16" x14ac:dyDescent="0.25">
      <c r="A162">
        <v>900</v>
      </c>
      <c r="B162" s="3">
        <v>6.9923140000000013</v>
      </c>
      <c r="C162" s="3">
        <v>93.420204999999996</v>
      </c>
      <c r="D162">
        <v>16.576868000000001</v>
      </c>
      <c r="E162">
        <v>17.068455</v>
      </c>
      <c r="F162">
        <v>16.403745000000001</v>
      </c>
      <c r="G162">
        <v>16.602115999999999</v>
      </c>
      <c r="H162" s="7">
        <f t="shared" si="18"/>
        <v>10.898532381432616</v>
      </c>
      <c r="I162" s="7">
        <f t="shared" si="19"/>
        <v>11.453036183541977</v>
      </c>
      <c r="J162" s="7">
        <f t="shared" si="20"/>
        <v>10.703148647078846</v>
      </c>
      <c r="K162" s="7">
        <f t="shared" si="21"/>
        <v>10.927022359569754</v>
      </c>
      <c r="L162">
        <v>0.69428999999999996</v>
      </c>
      <c r="M162" s="7">
        <f t="shared" si="22"/>
        <v>7.5667420471048519E-2</v>
      </c>
      <c r="N162" s="7">
        <f t="shared" si="23"/>
        <v>7.9517284918713585E-2</v>
      </c>
      <c r="O162" s="7">
        <f t="shared" si="24"/>
        <v>7.431089074180372E-2</v>
      </c>
      <c r="P162" s="7">
        <f t="shared" si="25"/>
        <v>7.5865223540256849E-2</v>
      </c>
    </row>
    <row r="163" spans="1:16" x14ac:dyDescent="0.25">
      <c r="A163">
        <v>890</v>
      </c>
      <c r="B163" s="3">
        <v>7.0332470000000011</v>
      </c>
      <c r="C163" s="3">
        <v>93.420734999999993</v>
      </c>
      <c r="D163">
        <v>17.000924999999999</v>
      </c>
      <c r="E163">
        <v>17.391643999999999</v>
      </c>
      <c r="F163">
        <v>17.150414000000001</v>
      </c>
      <c r="G163">
        <v>16.985931999999998</v>
      </c>
      <c r="H163" s="7">
        <f t="shared" si="18"/>
        <v>11.330075545046533</v>
      </c>
      <c r="I163" s="7">
        <f t="shared" si="19"/>
        <v>11.770521945995927</v>
      </c>
      <c r="J163" s="7">
        <f t="shared" si="20"/>
        <v>11.498622731921756</v>
      </c>
      <c r="K163" s="7">
        <f t="shared" si="21"/>
        <v>11.313168881203273</v>
      </c>
      <c r="L163">
        <v>0.86077999999999999</v>
      </c>
      <c r="M163" s="7">
        <f t="shared" si="22"/>
        <v>9.7527024276651539E-2</v>
      </c>
      <c r="N163" s="7">
        <f t="shared" si="23"/>
        <v>0.10131829880674374</v>
      </c>
      <c r="O163" s="7">
        <f t="shared" si="24"/>
        <v>9.8977844751836089E-2</v>
      </c>
      <c r="P163" s="7">
        <f t="shared" si="25"/>
        <v>9.7381495095621537E-2</v>
      </c>
    </row>
    <row r="164" spans="1:16" x14ac:dyDescent="0.25">
      <c r="A164">
        <v>880</v>
      </c>
      <c r="B164" s="3">
        <v>7.1896110000000002</v>
      </c>
      <c r="C164" s="3">
        <v>93.401929999999993</v>
      </c>
      <c r="D164">
        <v>17.158594000000001</v>
      </c>
      <c r="E164">
        <v>17.243549000000002</v>
      </c>
      <c r="F164">
        <v>17.057341999999998</v>
      </c>
      <c r="G164">
        <v>17.138148000000001</v>
      </c>
      <c r="H164" s="7">
        <f t="shared" si="18"/>
        <v>11.334064999807033</v>
      </c>
      <c r="I164" s="7">
        <f t="shared" si="19"/>
        <v>11.429859411418077</v>
      </c>
      <c r="J164" s="7">
        <f t="shared" si="20"/>
        <v>11.21987687426985</v>
      </c>
      <c r="K164" s="7">
        <f t="shared" si="21"/>
        <v>11.31100830757439</v>
      </c>
      <c r="L164">
        <v>0.87434000000000001</v>
      </c>
      <c r="M164" s="7">
        <f t="shared" si="22"/>
        <v>9.9098263919312812E-2</v>
      </c>
      <c r="N164" s="7">
        <f t="shared" si="23"/>
        <v>9.9935832777792818E-2</v>
      </c>
      <c r="O164" s="7">
        <f t="shared" si="24"/>
        <v>9.8099871462491009E-2</v>
      </c>
      <c r="P164" s="7">
        <f t="shared" si="25"/>
        <v>9.8896670036445922E-2</v>
      </c>
    </row>
    <row r="165" spans="1:16" x14ac:dyDescent="0.25">
      <c r="A165">
        <v>870</v>
      </c>
      <c r="B165" s="3">
        <v>6.9236400000000007</v>
      </c>
      <c r="C165" s="3">
        <v>93.385131999999999</v>
      </c>
      <c r="D165">
        <v>16.802835000000002</v>
      </c>
      <c r="E165">
        <v>17.173016000000001</v>
      </c>
      <c r="F165">
        <v>16.171558999999998</v>
      </c>
      <c r="G165">
        <v>16.742683</v>
      </c>
      <c r="H165" s="7">
        <f t="shared" si="18"/>
        <v>11.240174596435754</v>
      </c>
      <c r="I165" s="7">
        <f t="shared" si="19"/>
        <v>11.657952986276184</v>
      </c>
      <c r="J165" s="7">
        <f t="shared" si="20"/>
        <v>10.527167629799488</v>
      </c>
      <c r="K165" s="7">
        <f t="shared" si="21"/>
        <v>11.172265316728797</v>
      </c>
      <c r="L165">
        <v>0.89932999999999996</v>
      </c>
      <c r="M165" s="7">
        <f t="shared" si="22"/>
        <v>0.10108626219812565</v>
      </c>
      <c r="N165" s="7">
        <f t="shared" si="23"/>
        <v>0.1048434685914776</v>
      </c>
      <c r="O165" s="7">
        <f t="shared" si="24"/>
        <v>9.4673976645075722E-2</v>
      </c>
      <c r="P165" s="7">
        <f t="shared" si="25"/>
        <v>0.10047553367293709</v>
      </c>
    </row>
    <row r="166" spans="1:16" x14ac:dyDescent="0.25">
      <c r="A166">
        <v>860</v>
      </c>
      <c r="B166" s="3">
        <v>6.6567939999999997</v>
      </c>
      <c r="C166" s="3">
        <v>93.481548000000004</v>
      </c>
      <c r="D166">
        <v>16.762070999999999</v>
      </c>
      <c r="E166">
        <v>18.039016</v>
      </c>
      <c r="F166">
        <v>16.272698999999999</v>
      </c>
      <c r="G166">
        <v>17.228256999999999</v>
      </c>
      <c r="H166" s="7">
        <f t="shared" si="18"/>
        <v>11.475355803571363</v>
      </c>
      <c r="I166" s="7">
        <f t="shared" si="19"/>
        <v>12.912964999950244</v>
      </c>
      <c r="J166" s="7">
        <f t="shared" si="20"/>
        <v>10.923675508481654</v>
      </c>
      <c r="K166" s="7">
        <f t="shared" si="21"/>
        <v>12.000518503296036</v>
      </c>
      <c r="L166">
        <v>0.91764000000000001</v>
      </c>
      <c r="M166" s="7">
        <f t="shared" si="22"/>
        <v>0.10530245499589226</v>
      </c>
      <c r="N166" s="7">
        <f t="shared" si="23"/>
        <v>0.11849453202554341</v>
      </c>
      <c r="O166" s="7">
        <f t="shared" si="24"/>
        <v>0.10024001593603105</v>
      </c>
      <c r="P166" s="7">
        <f t="shared" si="25"/>
        <v>0.11012155799364574</v>
      </c>
    </row>
    <row r="167" spans="1:16" x14ac:dyDescent="0.25">
      <c r="A167">
        <v>850</v>
      </c>
      <c r="B167" s="3">
        <v>6.9463840000000001</v>
      </c>
      <c r="C167" s="3">
        <v>93.874781999999996</v>
      </c>
      <c r="D167">
        <v>16.656593999999998</v>
      </c>
      <c r="E167">
        <v>17.101337000000001</v>
      </c>
      <c r="F167">
        <v>16.611318000000001</v>
      </c>
      <c r="G167">
        <v>17.001843000000001</v>
      </c>
      <c r="H167" s="7">
        <f t="shared" si="18"/>
        <v>10.935012859125896</v>
      </c>
      <c r="I167" s="7">
        <f t="shared" si="19"/>
        <v>11.431876582369325</v>
      </c>
      <c r="J167" s="7">
        <f t="shared" si="20"/>
        <v>10.884411443422012</v>
      </c>
      <c r="K167" s="7">
        <f t="shared" si="21"/>
        <v>11.320752603318144</v>
      </c>
      <c r="L167">
        <v>0.82899999999999996</v>
      </c>
      <c r="M167" s="7">
        <f t="shared" si="22"/>
        <v>9.0651256602153674E-2</v>
      </c>
      <c r="N167" s="7">
        <f t="shared" si="23"/>
        <v>9.4770256867841698E-2</v>
      </c>
      <c r="O167" s="7">
        <f t="shared" si="24"/>
        <v>9.023177086596848E-2</v>
      </c>
      <c r="P167" s="7">
        <f t="shared" si="25"/>
        <v>9.3849039081507421E-2</v>
      </c>
    </row>
    <row r="168" spans="1:16" x14ac:dyDescent="0.25">
      <c r="A168">
        <v>840</v>
      </c>
      <c r="B168" s="3">
        <v>6.9350079999999998</v>
      </c>
      <c r="C168" s="3">
        <v>93.747064000000009</v>
      </c>
      <c r="D168">
        <v>16.749849999999999</v>
      </c>
      <c r="E168">
        <v>17.229357</v>
      </c>
      <c r="F168">
        <v>16.712226000000001</v>
      </c>
      <c r="G168">
        <v>17.13505</v>
      </c>
      <c r="H168" s="7">
        <f t="shared" si="18"/>
        <v>11.081979949610067</v>
      </c>
      <c r="I168" s="7">
        <f t="shared" si="19"/>
        <v>11.619030743045432</v>
      </c>
      <c r="J168" s="7">
        <f t="shared" si="20"/>
        <v>11.039823773914545</v>
      </c>
      <c r="K168" s="7">
        <f t="shared" si="21"/>
        <v>11.513438171535022</v>
      </c>
      <c r="L168">
        <v>0.94123999999999997</v>
      </c>
      <c r="M168" s="7">
        <f t="shared" si="22"/>
        <v>0.10430802807770979</v>
      </c>
      <c r="N168" s="7">
        <f t="shared" si="23"/>
        <v>0.1093629649658408</v>
      </c>
      <c r="O168" s="7">
        <f t="shared" si="24"/>
        <v>0.10391123728959326</v>
      </c>
      <c r="P168" s="7">
        <f t="shared" si="25"/>
        <v>0.10836908544575623</v>
      </c>
    </row>
    <row r="169" spans="1:16" x14ac:dyDescent="0.25">
      <c r="A169">
        <v>830</v>
      </c>
      <c r="B169" s="3">
        <v>6.9225830000000004</v>
      </c>
      <c r="C169" s="3">
        <v>93.447340999999994</v>
      </c>
      <c r="D169">
        <v>16.941185000000001</v>
      </c>
      <c r="E169">
        <v>17.400525999999999</v>
      </c>
      <c r="F169">
        <v>16.893438</v>
      </c>
      <c r="G169">
        <v>17.307642000000001</v>
      </c>
      <c r="H169" s="7">
        <f t="shared" si="18"/>
        <v>11.382498314260149</v>
      </c>
      <c r="I169" s="7">
        <f t="shared" si="19"/>
        <v>11.900073181228187</v>
      </c>
      <c r="J169" s="7">
        <f t="shared" si="20"/>
        <v>11.328676635908497</v>
      </c>
      <c r="K169" s="7">
        <f t="shared" si="21"/>
        <v>11.79544378388823</v>
      </c>
      <c r="L169">
        <v>0.84930000000000005</v>
      </c>
      <c r="M169" s="7">
        <f t="shared" si="22"/>
        <v>9.6671558183011458E-2</v>
      </c>
      <c r="N169" s="7">
        <f t="shared" si="23"/>
        <v>0.10106732152817101</v>
      </c>
      <c r="O169" s="7">
        <f t="shared" si="24"/>
        <v>9.6214450668770865E-2</v>
      </c>
      <c r="P169" s="7">
        <f t="shared" si="25"/>
        <v>0.10017870405656273</v>
      </c>
    </row>
    <row r="170" spans="1:16" x14ac:dyDescent="0.25">
      <c r="A170">
        <v>820</v>
      </c>
      <c r="B170" s="3">
        <v>6.952388</v>
      </c>
      <c r="C170" s="3">
        <v>93.240774000000002</v>
      </c>
      <c r="D170">
        <v>17.036178</v>
      </c>
      <c r="E170">
        <v>17.548691000000002</v>
      </c>
      <c r="F170">
        <v>17.032446</v>
      </c>
      <c r="G170">
        <v>17.418327000000001</v>
      </c>
      <c r="H170" s="7">
        <f t="shared" si="18"/>
        <v>11.505989754355348</v>
      </c>
      <c r="I170" s="7">
        <f t="shared" si="19"/>
        <v>12.08587287792748</v>
      </c>
      <c r="J170" s="7">
        <f t="shared" si="20"/>
        <v>11.501765451552775</v>
      </c>
      <c r="K170" s="7">
        <f t="shared" si="21"/>
        <v>11.938417158596426</v>
      </c>
      <c r="L170">
        <v>0.79898999999999998</v>
      </c>
      <c r="M170" s="7">
        <f t="shared" si="22"/>
        <v>9.1931707538323776E-2</v>
      </c>
      <c r="N170" s="7">
        <f t="shared" si="23"/>
        <v>9.6564915707352761E-2</v>
      </c>
      <c r="O170" s="7">
        <f t="shared" si="24"/>
        <v>9.1897955781361507E-2</v>
      </c>
      <c r="P170" s="7">
        <f t="shared" si="25"/>
        <v>9.5386759255469578E-2</v>
      </c>
    </row>
    <row r="171" spans="1:16" x14ac:dyDescent="0.25">
      <c r="A171">
        <v>810</v>
      </c>
      <c r="B171" s="3">
        <v>6.9531150000000004</v>
      </c>
      <c r="C171" s="3">
        <v>93.297682999999992</v>
      </c>
      <c r="D171">
        <v>17.253219000000001</v>
      </c>
      <c r="E171">
        <v>17.781375000000001</v>
      </c>
      <c r="F171">
        <v>17.252580999999999</v>
      </c>
      <c r="G171">
        <v>17.623083999999999</v>
      </c>
      <c r="H171" s="7">
        <f t="shared" si="18"/>
        <v>11.736571826457313</v>
      </c>
      <c r="I171" s="7">
        <f t="shared" si="19"/>
        <v>12.333224437367722</v>
      </c>
      <c r="J171" s="7">
        <f t="shared" si="20"/>
        <v>11.735850782208221</v>
      </c>
      <c r="K171" s="7">
        <f t="shared" si="21"/>
        <v>12.154457045255107</v>
      </c>
      <c r="L171">
        <v>0.97487999999999997</v>
      </c>
      <c r="M171" s="7">
        <f t="shared" si="22"/>
        <v>0.11441749142176706</v>
      </c>
      <c r="N171" s="7">
        <f t="shared" si="23"/>
        <v>0.12023413839501045</v>
      </c>
      <c r="O171" s="7">
        <f t="shared" si="24"/>
        <v>0.11441046210559151</v>
      </c>
      <c r="P171" s="7">
        <f t="shared" si="25"/>
        <v>0.11849137084278299</v>
      </c>
    </row>
    <row r="172" spans="1:16" x14ac:dyDescent="0.25">
      <c r="A172">
        <v>800</v>
      </c>
      <c r="B172" s="3">
        <v>6.962479000000001</v>
      </c>
      <c r="C172" s="3">
        <v>93.198937999999998</v>
      </c>
      <c r="D172">
        <v>17.349049999999998</v>
      </c>
      <c r="E172">
        <v>17.917487000000001</v>
      </c>
      <c r="F172">
        <v>17.410556</v>
      </c>
      <c r="G172">
        <v>17.704919</v>
      </c>
      <c r="H172" s="7">
        <f t="shared" si="18"/>
        <v>11.859038660499781</v>
      </c>
      <c r="I172" s="7">
        <f t="shared" si="19"/>
        <v>12.502411380901233</v>
      </c>
      <c r="J172" s="7">
        <f t="shared" si="20"/>
        <v>11.92868090482442</v>
      </c>
      <c r="K172" s="7">
        <f t="shared" si="21"/>
        <v>12.261889082066038</v>
      </c>
      <c r="L172">
        <v>0.98858999999999997</v>
      </c>
      <c r="M172" s="7">
        <f t="shared" si="22"/>
        <v>0.11723727029383479</v>
      </c>
      <c r="N172" s="7">
        <f t="shared" si="23"/>
        <v>0.12359758867045149</v>
      </c>
      <c r="O172" s="7">
        <f t="shared" si="24"/>
        <v>0.11792574655700372</v>
      </c>
      <c r="P172" s="7">
        <f t="shared" si="25"/>
        <v>0.12121980927639664</v>
      </c>
    </row>
    <row r="173" spans="1:16" x14ac:dyDescent="0.25">
      <c r="A173">
        <v>790</v>
      </c>
      <c r="B173" s="3">
        <v>6.9603970000000004</v>
      </c>
      <c r="C173" s="3">
        <v>93.204595999999995</v>
      </c>
      <c r="D173">
        <v>17.449197999999999</v>
      </c>
      <c r="E173">
        <v>18.028292</v>
      </c>
      <c r="F173">
        <v>17.505704999999999</v>
      </c>
      <c r="G173">
        <v>17.779015000000001</v>
      </c>
      <c r="H173" s="7">
        <f t="shared" si="18"/>
        <v>11.973376429913049</v>
      </c>
      <c r="I173" s="7">
        <f t="shared" si="19"/>
        <v>12.628624152760922</v>
      </c>
      <c r="J173" s="7">
        <f t="shared" si="20"/>
        <v>12.037340927105014</v>
      </c>
      <c r="K173" s="7">
        <f t="shared" si="21"/>
        <v>12.346639891651311</v>
      </c>
      <c r="L173">
        <v>1.0044999999999999</v>
      </c>
      <c r="M173" s="7">
        <f t="shared" si="22"/>
        <v>0.12027256623847657</v>
      </c>
      <c r="N173" s="7">
        <f t="shared" si="23"/>
        <v>0.12685452961448346</v>
      </c>
      <c r="O173" s="7">
        <f t="shared" si="24"/>
        <v>0.12091508961276987</v>
      </c>
      <c r="P173" s="7">
        <f t="shared" si="25"/>
        <v>0.12402199771163741</v>
      </c>
    </row>
    <row r="174" spans="1:16" x14ac:dyDescent="0.25">
      <c r="A174">
        <v>780</v>
      </c>
      <c r="B174" s="3">
        <v>6.9632740000000002</v>
      </c>
      <c r="C174" s="3">
        <v>93.149957999999998</v>
      </c>
      <c r="D174">
        <v>17.511893000000001</v>
      </c>
      <c r="E174">
        <v>18.115962</v>
      </c>
      <c r="F174">
        <v>17.602171999999999</v>
      </c>
      <c r="G174">
        <v>17.822140999999998</v>
      </c>
      <c r="H174" s="7">
        <f t="shared" si="18"/>
        <v>12.05505812146286</v>
      </c>
      <c r="I174" s="7">
        <f t="shared" si="19"/>
        <v>12.739269929316853</v>
      </c>
      <c r="J174" s="7">
        <f t="shared" si="20"/>
        <v>12.157356387303107</v>
      </c>
      <c r="K174" s="7">
        <f t="shared" si="21"/>
        <v>12.40654936766764</v>
      </c>
      <c r="L174">
        <v>1.0687</v>
      </c>
      <c r="M174" s="7">
        <f t="shared" si="22"/>
        <v>0.12883240614407357</v>
      </c>
      <c r="N174" s="7">
        <f t="shared" si="23"/>
        <v>0.1361445777346092</v>
      </c>
      <c r="O174" s="7">
        <f t="shared" si="24"/>
        <v>0.12992566771110831</v>
      </c>
      <c r="P174" s="7">
        <f t="shared" si="25"/>
        <v>0.13258879309226407</v>
      </c>
    </row>
    <row r="175" spans="1:16" x14ac:dyDescent="0.25">
      <c r="A175">
        <v>770</v>
      </c>
      <c r="B175" s="3">
        <v>6.9711129999999999</v>
      </c>
      <c r="C175" s="3">
        <v>93.303735000000003</v>
      </c>
      <c r="D175">
        <v>17.489387000000001</v>
      </c>
      <c r="E175">
        <v>18.115462000000001</v>
      </c>
      <c r="F175">
        <v>17.593008000000001</v>
      </c>
      <c r="G175">
        <v>17.783366999999998</v>
      </c>
      <c r="H175" s="7">
        <f t="shared" si="18"/>
        <v>11.981296940126995</v>
      </c>
      <c r="I175" s="7">
        <f t="shared" si="19"/>
        <v>12.688146949197945</v>
      </c>
      <c r="J175" s="7">
        <f t="shared" si="20"/>
        <v>12.098335456379406</v>
      </c>
      <c r="K175" s="7">
        <f t="shared" si="21"/>
        <v>12.313293188822222</v>
      </c>
      <c r="L175">
        <v>1.0646</v>
      </c>
      <c r="M175" s="7">
        <f t="shared" si="22"/>
        <v>0.12755288722459199</v>
      </c>
      <c r="N175" s="7">
        <f t="shared" si="23"/>
        <v>0.13507801242116133</v>
      </c>
      <c r="O175" s="7">
        <f t="shared" si="24"/>
        <v>0.12879887926861516</v>
      </c>
      <c r="P175" s="7">
        <f t="shared" si="25"/>
        <v>0.13108731928820139</v>
      </c>
    </row>
    <row r="176" spans="1:16" x14ac:dyDescent="0.25">
      <c r="A176">
        <v>760</v>
      </c>
      <c r="B176" s="3">
        <v>6.9748060000000001</v>
      </c>
      <c r="C176" s="3">
        <v>93.205884000000012</v>
      </c>
      <c r="D176">
        <v>17.371259999999999</v>
      </c>
      <c r="E176">
        <v>17.983808</v>
      </c>
      <c r="F176">
        <v>17.477464000000001</v>
      </c>
      <c r="G176">
        <v>17.655222999999999</v>
      </c>
      <c r="H176" s="7">
        <f t="shared" si="18"/>
        <v>11.868301313909186</v>
      </c>
      <c r="I176" s="7">
        <f t="shared" si="19"/>
        <v>12.561442452945061</v>
      </c>
      <c r="J176" s="7">
        <f t="shared" si="20"/>
        <v>11.98852705562893</v>
      </c>
      <c r="K176" s="7">
        <f t="shared" si="21"/>
        <v>12.189709466101329</v>
      </c>
      <c r="L176">
        <v>0.24715999999999999</v>
      </c>
      <c r="M176" s="7">
        <f t="shared" si="22"/>
        <v>2.9333693527457943E-2</v>
      </c>
      <c r="N176" s="7">
        <f t="shared" si="23"/>
        <v>3.1046861166699011E-2</v>
      </c>
      <c r="O176" s="7">
        <f t="shared" si="24"/>
        <v>2.9630843470692465E-2</v>
      </c>
      <c r="P176" s="7">
        <f t="shared" si="25"/>
        <v>3.0128085916416043E-2</v>
      </c>
    </row>
    <row r="177" spans="1:16" x14ac:dyDescent="0.25">
      <c r="A177">
        <v>750</v>
      </c>
      <c r="B177" s="3">
        <v>6.9751469999999998</v>
      </c>
      <c r="C177" s="3">
        <v>93.320913000000004</v>
      </c>
      <c r="D177">
        <v>17.248519999999999</v>
      </c>
      <c r="E177">
        <v>17.853210000000001</v>
      </c>
      <c r="F177">
        <v>17.331896</v>
      </c>
      <c r="G177">
        <v>17.487563000000002</v>
      </c>
      <c r="H177" s="7">
        <f t="shared" si="18"/>
        <v>11.700279284834725</v>
      </c>
      <c r="I177" s="7">
        <f t="shared" si="19"/>
        <v>12.383008550652454</v>
      </c>
      <c r="J177" s="7">
        <f t="shared" si="20"/>
        <v>11.79445449408793</v>
      </c>
      <c r="K177" s="7">
        <f t="shared" si="21"/>
        <v>11.970250754139817</v>
      </c>
      <c r="L177">
        <v>1.1273</v>
      </c>
      <c r="M177" s="7">
        <f t="shared" si="22"/>
        <v>0.13189724837794184</v>
      </c>
      <c r="N177" s="7">
        <f t="shared" si="23"/>
        <v>0.13959365539150512</v>
      </c>
      <c r="O177" s="7">
        <f t="shared" si="24"/>
        <v>0.13295888551185323</v>
      </c>
      <c r="P177" s="7">
        <f t="shared" si="25"/>
        <v>0.13494063675141815</v>
      </c>
    </row>
    <row r="178" spans="1:16" x14ac:dyDescent="0.25">
      <c r="A178">
        <v>740</v>
      </c>
      <c r="B178" s="3">
        <v>6.9788550000000003</v>
      </c>
      <c r="C178" s="3">
        <v>93.158266999999995</v>
      </c>
      <c r="D178">
        <v>16.938745000000001</v>
      </c>
      <c r="E178">
        <v>17.545743000000002</v>
      </c>
      <c r="F178">
        <v>17.006900999999999</v>
      </c>
      <c r="G178">
        <v>17.165955</v>
      </c>
      <c r="H178" s="7">
        <f t="shared" si="18"/>
        <v>11.385371092938421</v>
      </c>
      <c r="I178" s="7">
        <f t="shared" si="19"/>
        <v>12.073397497214877</v>
      </c>
      <c r="J178" s="7">
        <f t="shared" si="20"/>
        <v>11.4626584719988</v>
      </c>
      <c r="K178" s="7">
        <f t="shared" si="21"/>
        <v>11.642989462316656</v>
      </c>
      <c r="L178">
        <v>1.1119000000000001</v>
      </c>
      <c r="M178" s="7">
        <f t="shared" si="22"/>
        <v>0.12659394118238232</v>
      </c>
      <c r="N178" s="7">
        <f t="shared" si="23"/>
        <v>0.13424410677153223</v>
      </c>
      <c r="O178" s="7">
        <f t="shared" si="24"/>
        <v>0.12745329955015466</v>
      </c>
      <c r="P178" s="7">
        <f t="shared" si="25"/>
        <v>0.12945839983149893</v>
      </c>
    </row>
    <row r="179" spans="1:16" x14ac:dyDescent="0.25">
      <c r="A179">
        <v>730</v>
      </c>
      <c r="B179" s="3">
        <v>6.9799589999999991</v>
      </c>
      <c r="C179" s="3">
        <v>93.199927000000002</v>
      </c>
      <c r="D179">
        <v>16.586580000000001</v>
      </c>
      <c r="E179">
        <v>17.174942000000001</v>
      </c>
      <c r="F179">
        <v>16.628758999999999</v>
      </c>
      <c r="G179">
        <v>16.789570000000001</v>
      </c>
      <c r="H179" s="7">
        <f t="shared" si="18"/>
        <v>10.974881148176534</v>
      </c>
      <c r="I179" s="7">
        <f t="shared" si="19"/>
        <v>11.641581045861216</v>
      </c>
      <c r="J179" s="7">
        <f t="shared" si="20"/>
        <v>11.022696918156029</v>
      </c>
      <c r="K179" s="7">
        <f t="shared" si="21"/>
        <v>11.204969076056328</v>
      </c>
      <c r="L179">
        <v>1.0294000000000001</v>
      </c>
      <c r="M179" s="7">
        <f t="shared" si="22"/>
        <v>0.11297542653932925</v>
      </c>
      <c r="N179" s="7">
        <f t="shared" si="23"/>
        <v>0.11983843528609536</v>
      </c>
      <c r="O179" s="7">
        <f t="shared" si="24"/>
        <v>0.11346764207549817</v>
      </c>
      <c r="P179" s="7">
        <f t="shared" si="25"/>
        <v>0.11534395166892385</v>
      </c>
    </row>
    <row r="180" spans="1:16" x14ac:dyDescent="0.25">
      <c r="A180">
        <v>720</v>
      </c>
      <c r="B180" s="3">
        <v>6.9754440000000004</v>
      </c>
      <c r="C180" s="3">
        <v>93.188974000000002</v>
      </c>
      <c r="D180">
        <v>16.18552</v>
      </c>
      <c r="E180">
        <v>16.753781</v>
      </c>
      <c r="F180">
        <v>16.211323</v>
      </c>
      <c r="G180">
        <v>16.378746</v>
      </c>
      <c r="H180" s="7">
        <f t="shared" si="18"/>
        <v>10.527691020352439</v>
      </c>
      <c r="I180" s="7">
        <f t="shared" si="19"/>
        <v>11.172186702445275</v>
      </c>
      <c r="J180" s="7">
        <f t="shared" si="20"/>
        <v>10.556968262216769</v>
      </c>
      <c r="K180" s="7">
        <f t="shared" si="21"/>
        <v>10.746904649352622</v>
      </c>
      <c r="L180">
        <v>0.89939999999999998</v>
      </c>
      <c r="M180" s="7">
        <f t="shared" si="22"/>
        <v>9.4686053037049828E-2</v>
      </c>
      <c r="N180" s="7">
        <f t="shared" si="23"/>
        <v>0.1004826472017928</v>
      </c>
      <c r="O180" s="7">
        <f t="shared" si="24"/>
        <v>9.4949372550377623E-2</v>
      </c>
      <c r="P180" s="7">
        <f t="shared" si="25"/>
        <v>9.6657660416277477E-2</v>
      </c>
    </row>
    <row r="181" spans="1:16" x14ac:dyDescent="0.25">
      <c r="A181">
        <v>710</v>
      </c>
      <c r="B181" s="3">
        <v>6.9836349999999996</v>
      </c>
      <c r="C181" s="3">
        <v>93.253200000000007</v>
      </c>
      <c r="D181">
        <v>15.759489</v>
      </c>
      <c r="E181">
        <v>16.288985</v>
      </c>
      <c r="F181">
        <v>15.762905999999999</v>
      </c>
      <c r="G181">
        <v>15.943415999999999</v>
      </c>
      <c r="H181" s="7">
        <f t="shared" si="18"/>
        <v>10.021019058752415</v>
      </c>
      <c r="I181" s="7">
        <f t="shared" si="19"/>
        <v>10.621158026976572</v>
      </c>
      <c r="J181" s="7">
        <f t="shared" si="20"/>
        <v>10.024893564236505</v>
      </c>
      <c r="K181" s="7">
        <f t="shared" si="21"/>
        <v>10.229542208937801</v>
      </c>
      <c r="L181">
        <v>1.1954</v>
      </c>
      <c r="M181" s="7">
        <f t="shared" si="22"/>
        <v>0.11979126182832638</v>
      </c>
      <c r="N181" s="7">
        <f t="shared" si="23"/>
        <v>0.12696532305447794</v>
      </c>
      <c r="O181" s="7">
        <f t="shared" si="24"/>
        <v>0.11983757766688319</v>
      </c>
      <c r="P181" s="7">
        <f t="shared" si="25"/>
        <v>0.12228394756564248</v>
      </c>
    </row>
    <row r="182" spans="1:16" x14ac:dyDescent="0.25">
      <c r="A182">
        <v>700</v>
      </c>
      <c r="B182" s="3">
        <v>6.9804069999999996</v>
      </c>
      <c r="C182" s="3">
        <v>93.188091</v>
      </c>
      <c r="D182">
        <v>15.421969000000001</v>
      </c>
      <c r="E182">
        <v>15.937956</v>
      </c>
      <c r="F182">
        <v>15.404622</v>
      </c>
      <c r="G182">
        <v>15.608295999999999</v>
      </c>
      <c r="H182" s="7">
        <f t="shared" si="18"/>
        <v>9.6552834157703753</v>
      </c>
      <c r="I182" s="7">
        <f t="shared" si="19"/>
        <v>10.241239591517083</v>
      </c>
      <c r="J182" s="7">
        <f t="shared" si="20"/>
        <v>9.635575729172281</v>
      </c>
      <c r="K182" s="7">
        <f t="shared" si="21"/>
        <v>9.8669325238624097</v>
      </c>
      <c r="L182">
        <v>1.1636</v>
      </c>
      <c r="M182" s="7">
        <f t="shared" si="22"/>
        <v>0.11234887782590409</v>
      </c>
      <c r="N182" s="7">
        <f t="shared" si="23"/>
        <v>0.11916706388689277</v>
      </c>
      <c r="O182" s="7">
        <f t="shared" si="24"/>
        <v>0.11211955918464866</v>
      </c>
      <c r="P182" s="7">
        <f t="shared" si="25"/>
        <v>0.114811626847663</v>
      </c>
    </row>
    <row r="183" spans="1:16" x14ac:dyDescent="0.25">
      <c r="A183">
        <v>690</v>
      </c>
      <c r="B183" s="3">
        <v>6.9809369999999999</v>
      </c>
      <c r="C183" s="3">
        <v>93.244495000000001</v>
      </c>
      <c r="D183">
        <v>15.037485999999999</v>
      </c>
      <c r="E183">
        <v>15.524820999999999</v>
      </c>
      <c r="F183">
        <v>15.001598</v>
      </c>
      <c r="G183">
        <v>15.213340000000001</v>
      </c>
      <c r="H183" s="7">
        <f t="shared" si="18"/>
        <v>9.2066658528201089</v>
      </c>
      <c r="I183" s="7">
        <f t="shared" si="19"/>
        <v>9.7597762899428524</v>
      </c>
      <c r="J183" s="7">
        <f t="shared" si="20"/>
        <v>9.1659170598268691</v>
      </c>
      <c r="K183" s="7">
        <f t="shared" si="21"/>
        <v>9.4063043943652929</v>
      </c>
      <c r="L183">
        <v>1.0746</v>
      </c>
      <c r="M183" s="7">
        <f t="shared" si="22"/>
        <v>9.8934831254404901E-2</v>
      </c>
      <c r="N183" s="7">
        <f t="shared" si="23"/>
        <v>0.10487855601172588</v>
      </c>
      <c r="O183" s="7">
        <f t="shared" si="24"/>
        <v>9.8496944724899546E-2</v>
      </c>
      <c r="P183" s="7">
        <f t="shared" si="25"/>
        <v>0.10108014702184943</v>
      </c>
    </row>
    <row r="184" spans="1:16" x14ac:dyDescent="0.25">
      <c r="A184">
        <v>680</v>
      </c>
      <c r="B184" s="3">
        <v>6.9911639999999995</v>
      </c>
      <c r="C184" s="3">
        <v>93.299873000000005</v>
      </c>
      <c r="D184">
        <v>14.767776</v>
      </c>
      <c r="E184">
        <v>15.249984</v>
      </c>
      <c r="F184">
        <v>14.722702999999999</v>
      </c>
      <c r="G184">
        <v>14.94529</v>
      </c>
      <c r="H184" s="7">
        <f t="shared" si="18"/>
        <v>8.87818742361668</v>
      </c>
      <c r="I184" s="7">
        <f t="shared" si="19"/>
        <v>9.4250738644074978</v>
      </c>
      <c r="J184" s="7">
        <f t="shared" si="20"/>
        <v>8.8270472792213113</v>
      </c>
      <c r="K184" s="7">
        <f t="shared" si="21"/>
        <v>9.0795602861071671</v>
      </c>
      <c r="L184">
        <v>1.2649999999999999</v>
      </c>
      <c r="M184" s="7">
        <f t="shared" si="22"/>
        <v>0.112309070908751</v>
      </c>
      <c r="N184" s="7">
        <f t="shared" si="23"/>
        <v>0.11922718438475483</v>
      </c>
      <c r="O184" s="7">
        <f t="shared" si="24"/>
        <v>0.11166214808214958</v>
      </c>
      <c r="P184" s="7">
        <f t="shared" si="25"/>
        <v>0.11485643761925565</v>
      </c>
    </row>
    <row r="185" spans="1:16" x14ac:dyDescent="0.25">
      <c r="A185">
        <v>670</v>
      </c>
      <c r="B185" s="3">
        <v>6.9933839999999998</v>
      </c>
      <c r="C185" s="3">
        <v>93.284889000000007</v>
      </c>
      <c r="D185">
        <v>14.490880000000001</v>
      </c>
      <c r="E185">
        <v>14.948467000000001</v>
      </c>
      <c r="F185">
        <v>14.429251000000001</v>
      </c>
      <c r="G185">
        <v>14.658984999999999</v>
      </c>
      <c r="H185" s="7">
        <f t="shared" si="18"/>
        <v>8.5641591200229659</v>
      </c>
      <c r="I185" s="7">
        <f t="shared" si="19"/>
        <v>9.0835263273789089</v>
      </c>
      <c r="J185" s="7">
        <f t="shared" si="20"/>
        <v>8.4941803877522357</v>
      </c>
      <c r="K185" s="7">
        <f t="shared" si="21"/>
        <v>8.7550046018830656</v>
      </c>
      <c r="L185">
        <v>1.2853000000000001</v>
      </c>
      <c r="M185" s="7">
        <f t="shared" si="22"/>
        <v>0.1100751371696552</v>
      </c>
      <c r="N185" s="7">
        <f t="shared" si="23"/>
        <v>0.11675056388580111</v>
      </c>
      <c r="O185" s="7">
        <f t="shared" si="24"/>
        <v>0.10917570052377949</v>
      </c>
      <c r="P185" s="7">
        <f t="shared" si="25"/>
        <v>0.11252807414800305</v>
      </c>
    </row>
    <row r="186" spans="1:16" x14ac:dyDescent="0.25">
      <c r="A186">
        <v>660</v>
      </c>
      <c r="B186" s="3">
        <v>6.9985119999999998</v>
      </c>
      <c r="C186" s="3">
        <v>93.219255000000004</v>
      </c>
      <c r="D186">
        <v>14.254822000000001</v>
      </c>
      <c r="E186">
        <v>14.717256000000001</v>
      </c>
      <c r="F186">
        <v>14.206125</v>
      </c>
      <c r="G186">
        <v>14.436247</v>
      </c>
      <c r="H186" s="7">
        <f t="shared" si="18"/>
        <v>8.3018320379466104</v>
      </c>
      <c r="I186" s="7">
        <f t="shared" si="19"/>
        <v>8.8276270566261861</v>
      </c>
      <c r="J186" s="7">
        <f t="shared" si="20"/>
        <v>8.2464400916153693</v>
      </c>
      <c r="K186" s="7">
        <f t="shared" si="21"/>
        <v>8.5081616363407218</v>
      </c>
      <c r="L186">
        <v>1.2667999999999999</v>
      </c>
      <c r="M186" s="7">
        <f t="shared" si="22"/>
        <v>0.10516760825670765</v>
      </c>
      <c r="N186" s="7">
        <f t="shared" si="23"/>
        <v>0.11182837955334052</v>
      </c>
      <c r="O186" s="7">
        <f t="shared" si="24"/>
        <v>0.1044659030805835</v>
      </c>
      <c r="P186" s="7">
        <f t="shared" si="25"/>
        <v>0.10778139160916426</v>
      </c>
    </row>
    <row r="187" spans="1:16" x14ac:dyDescent="0.25">
      <c r="A187">
        <v>650</v>
      </c>
      <c r="B187" s="3">
        <v>7.0131030000000001</v>
      </c>
      <c r="C187" s="3">
        <v>93.235095999999999</v>
      </c>
      <c r="D187">
        <v>14.067849000000001</v>
      </c>
      <c r="E187">
        <v>14.513426000000001</v>
      </c>
      <c r="F187">
        <v>14.001683</v>
      </c>
      <c r="G187">
        <v>14.242245</v>
      </c>
      <c r="H187" s="7">
        <f t="shared" si="18"/>
        <v>8.0697062078755852</v>
      </c>
      <c r="I187" s="7">
        <f t="shared" si="19"/>
        <v>8.5763224213862195</v>
      </c>
      <c r="J187" s="7">
        <f t="shared" si="20"/>
        <v>7.9944452985581673</v>
      </c>
      <c r="K187" s="7">
        <f t="shared" si="21"/>
        <v>8.2680356971412845</v>
      </c>
      <c r="L187">
        <v>1.2299</v>
      </c>
      <c r="M187" s="7">
        <f t="shared" si="22"/>
        <v>9.924931665066182E-2</v>
      </c>
      <c r="N187" s="7">
        <f t="shared" si="23"/>
        <v>0.10548018946062911</v>
      </c>
      <c r="O187" s="7">
        <f t="shared" si="24"/>
        <v>9.8323682726966913E-2</v>
      </c>
      <c r="P187" s="7">
        <f t="shared" si="25"/>
        <v>0.10168857103914065</v>
      </c>
    </row>
    <row r="188" spans="1:16" x14ac:dyDescent="0.25">
      <c r="A188">
        <v>640</v>
      </c>
      <c r="B188" s="3">
        <v>7.017593999999999</v>
      </c>
      <c r="C188" s="3">
        <v>93.299697999999992</v>
      </c>
      <c r="D188">
        <v>13.877815999999999</v>
      </c>
      <c r="E188">
        <v>14.296481</v>
      </c>
      <c r="F188">
        <v>13.794964</v>
      </c>
      <c r="G188">
        <v>14.024003</v>
      </c>
      <c r="H188" s="7">
        <f t="shared" si="18"/>
        <v>7.8375881284951898</v>
      </c>
      <c r="I188" s="7">
        <f t="shared" si="19"/>
        <v>8.3131093635477864</v>
      </c>
      <c r="J188" s="7">
        <f t="shared" si="20"/>
        <v>7.7434466843134562</v>
      </c>
      <c r="K188" s="7">
        <f t="shared" si="21"/>
        <v>8.0036641247733957</v>
      </c>
      <c r="L188">
        <v>1.2962</v>
      </c>
      <c r="M188" s="7">
        <f t="shared" si="22"/>
        <v>0.10159081732155466</v>
      </c>
      <c r="N188" s="7">
        <f t="shared" si="23"/>
        <v>0.1077545235703064</v>
      </c>
      <c r="O188" s="7">
        <f t="shared" si="24"/>
        <v>0.10037055592207102</v>
      </c>
      <c r="P188" s="7">
        <f t="shared" si="25"/>
        <v>0.10374349438531276</v>
      </c>
    </row>
    <row r="189" spans="1:16" x14ac:dyDescent="0.25">
      <c r="A189">
        <v>630</v>
      </c>
      <c r="B189" s="3">
        <v>7.0240960000000001</v>
      </c>
      <c r="C189" s="3">
        <v>93.292816999999999</v>
      </c>
      <c r="D189">
        <v>13.678153999999999</v>
      </c>
      <c r="E189">
        <v>14.064674999999999</v>
      </c>
      <c r="F189">
        <v>13.586161000000001</v>
      </c>
      <c r="G189">
        <v>13.792346</v>
      </c>
      <c r="H189" s="7">
        <f t="shared" si="18"/>
        <v>7.6043870337316735</v>
      </c>
      <c r="I189" s="7">
        <f t="shared" si="19"/>
        <v>8.0436150575488305</v>
      </c>
      <c r="J189" s="7">
        <f t="shared" si="20"/>
        <v>7.4998094679416685</v>
      </c>
      <c r="K189" s="7">
        <f t="shared" si="21"/>
        <v>7.7341789207487111</v>
      </c>
      <c r="L189">
        <v>1.2588999999999999</v>
      </c>
      <c r="M189" s="7">
        <f t="shared" si="22"/>
        <v>9.5731628367648036E-2</v>
      </c>
      <c r="N189" s="7">
        <f t="shared" si="23"/>
        <v>0.10126106995948221</v>
      </c>
      <c r="O189" s="7">
        <f t="shared" si="24"/>
        <v>9.4415101391917666E-2</v>
      </c>
      <c r="P189" s="7">
        <f t="shared" si="25"/>
        <v>9.7365578433305511E-2</v>
      </c>
    </row>
    <row r="190" spans="1:16" x14ac:dyDescent="0.25">
      <c r="A190">
        <v>620</v>
      </c>
      <c r="B190" s="3">
        <v>7.0361350000000007</v>
      </c>
      <c r="C190" s="3">
        <v>93.262818999999993</v>
      </c>
      <c r="D190">
        <v>13.504118</v>
      </c>
      <c r="E190">
        <v>13.867959000000001</v>
      </c>
      <c r="F190">
        <v>13.400611</v>
      </c>
      <c r="G190">
        <v>13.589827</v>
      </c>
      <c r="H190" s="7">
        <f t="shared" si="18"/>
        <v>7.3975071353900823</v>
      </c>
      <c r="I190" s="7">
        <f t="shared" si="19"/>
        <v>7.811349187849661</v>
      </c>
      <c r="J190" s="7">
        <f t="shared" si="20"/>
        <v>7.2797313468964706</v>
      </c>
      <c r="K190" s="7">
        <f t="shared" si="21"/>
        <v>7.4950165608530899</v>
      </c>
      <c r="L190">
        <v>1.3299000000000001</v>
      </c>
      <c r="M190" s="7">
        <f t="shared" si="22"/>
        <v>9.8379447393552699E-2</v>
      </c>
      <c r="N190" s="7">
        <f t="shared" si="23"/>
        <v>0.10388313284921265</v>
      </c>
      <c r="O190" s="7">
        <f t="shared" si="24"/>
        <v>9.6813147182376172E-2</v>
      </c>
      <c r="P190" s="7">
        <f t="shared" si="25"/>
        <v>9.9676225242785244E-2</v>
      </c>
    </row>
    <row r="191" spans="1:16" x14ac:dyDescent="0.25">
      <c r="A191">
        <v>610</v>
      </c>
      <c r="B191" s="3">
        <v>7.0417059999999987</v>
      </c>
      <c r="C191" s="3">
        <v>93.246198000000007</v>
      </c>
      <c r="D191">
        <v>13.229127</v>
      </c>
      <c r="E191">
        <v>13.564667999999999</v>
      </c>
      <c r="F191">
        <v>13.112178</v>
      </c>
      <c r="G191">
        <v>13.307041999999999</v>
      </c>
      <c r="H191" s="7">
        <f t="shared" si="18"/>
        <v>7.0807063101840741</v>
      </c>
      <c r="I191" s="7">
        <f t="shared" si="19"/>
        <v>7.4626719316178258</v>
      </c>
      <c r="J191" s="7">
        <f t="shared" si="20"/>
        <v>6.9475279884531904</v>
      </c>
      <c r="K191" s="7">
        <f t="shared" si="21"/>
        <v>7.1694198487993281</v>
      </c>
      <c r="L191">
        <v>1.3237000000000001</v>
      </c>
      <c r="M191" s="7">
        <f t="shared" si="22"/>
        <v>9.3727309427906608E-2</v>
      </c>
      <c r="N191" s="7">
        <f t="shared" si="23"/>
        <v>9.8783388358825164E-2</v>
      </c>
      <c r="O191" s="7">
        <f t="shared" si="24"/>
        <v>9.1964427983154892E-2</v>
      </c>
      <c r="P191" s="7">
        <f t="shared" si="25"/>
        <v>9.490161053855671E-2</v>
      </c>
    </row>
    <row r="192" spans="1:16" x14ac:dyDescent="0.25">
      <c r="A192">
        <v>600</v>
      </c>
      <c r="B192" s="3">
        <v>7.0520709999999998</v>
      </c>
      <c r="C192" s="3">
        <v>93.252146999999994</v>
      </c>
      <c r="D192">
        <v>12.847122000000001</v>
      </c>
      <c r="E192">
        <v>13.159784</v>
      </c>
      <c r="F192">
        <v>12.738327</v>
      </c>
      <c r="G192">
        <v>12.958064</v>
      </c>
      <c r="H192" s="7">
        <f t="shared" si="18"/>
        <v>6.6328988652618532</v>
      </c>
      <c r="I192" s="7">
        <f t="shared" si="19"/>
        <v>6.9890016893823681</v>
      </c>
      <c r="J192" s="7">
        <f t="shared" si="20"/>
        <v>6.5089458826397353</v>
      </c>
      <c r="K192" s="7">
        <f t="shared" si="21"/>
        <v>6.759275564340756</v>
      </c>
      <c r="L192">
        <v>1.3278000000000001</v>
      </c>
      <c r="M192" s="7">
        <f t="shared" si="22"/>
        <v>8.8071631132946901E-2</v>
      </c>
      <c r="N192" s="7">
        <f t="shared" si="23"/>
        <v>9.27999644316191E-2</v>
      </c>
      <c r="O192" s="7">
        <f t="shared" si="24"/>
        <v>8.6425783429690414E-2</v>
      </c>
      <c r="P192" s="7">
        <f t="shared" si="25"/>
        <v>8.9749660943316573E-2</v>
      </c>
    </row>
    <row r="193" spans="1:16" x14ac:dyDescent="0.25">
      <c r="A193">
        <v>590</v>
      </c>
      <c r="B193" s="3">
        <v>7.0692160000000008</v>
      </c>
      <c r="C193" s="3">
        <v>93.300062999999994</v>
      </c>
      <c r="D193">
        <v>12.358102000000001</v>
      </c>
      <c r="E193">
        <v>12.674386999999999</v>
      </c>
      <c r="F193">
        <v>12.285030000000001</v>
      </c>
      <c r="G193">
        <v>12.560933</v>
      </c>
      <c r="H193" s="7">
        <f t="shared" si="18"/>
        <v>6.0497718330456509</v>
      </c>
      <c r="I193" s="7">
        <f t="shared" si="19"/>
        <v>6.409919818494795</v>
      </c>
      <c r="J193" s="7">
        <f t="shared" si="20"/>
        <v>5.9665398754079471</v>
      </c>
      <c r="K193" s="7">
        <f t="shared" si="21"/>
        <v>6.2807529942733291</v>
      </c>
      <c r="L193">
        <v>1.2316</v>
      </c>
      <c r="M193" s="7">
        <f t="shared" si="22"/>
        <v>7.4508989895790231E-2</v>
      </c>
      <c r="N193" s="7">
        <f t="shared" si="23"/>
        <v>7.8944572484581907E-2</v>
      </c>
      <c r="O193" s="7">
        <f t="shared" si="24"/>
        <v>7.3483905105524286E-2</v>
      </c>
      <c r="P193" s="7">
        <f t="shared" si="25"/>
        <v>7.7353753877470316E-2</v>
      </c>
    </row>
    <row r="194" spans="1:16" x14ac:dyDescent="0.25">
      <c r="A194">
        <v>580</v>
      </c>
      <c r="B194" s="3">
        <v>7.0760389999999989</v>
      </c>
      <c r="C194" s="3">
        <v>93.255077999999997</v>
      </c>
      <c r="D194">
        <v>11.772888</v>
      </c>
      <c r="E194">
        <v>12.108905999999999</v>
      </c>
      <c r="F194">
        <v>11.760953000000001</v>
      </c>
      <c r="G194">
        <v>12.097203</v>
      </c>
      <c r="H194" s="7">
        <f t="shared" si="18"/>
        <v>5.3802822226829079</v>
      </c>
      <c r="I194" s="7">
        <f t="shared" si="19"/>
        <v>5.7636240152912972</v>
      </c>
      <c r="J194" s="7">
        <f t="shared" si="20"/>
        <v>5.366662491930529</v>
      </c>
      <c r="K194" s="7">
        <f t="shared" si="21"/>
        <v>5.7502763078212222</v>
      </c>
      <c r="L194">
        <v>1.3454999999999999</v>
      </c>
      <c r="M194" s="7">
        <f t="shared" si="22"/>
        <v>7.2391697306198516E-2</v>
      </c>
      <c r="N194" s="7">
        <f t="shared" si="23"/>
        <v>7.754956112574439E-2</v>
      </c>
      <c r="O194" s="7">
        <f t="shared" si="24"/>
        <v>7.2208443828925259E-2</v>
      </c>
      <c r="P194" s="7">
        <f t="shared" si="25"/>
        <v>7.7369967721734531E-2</v>
      </c>
    </row>
    <row r="195" spans="1:16" x14ac:dyDescent="0.25">
      <c r="A195">
        <v>570</v>
      </c>
      <c r="B195" s="3">
        <v>7.0833480000000009</v>
      </c>
      <c r="C195" s="3">
        <v>93.227001999999999</v>
      </c>
      <c r="D195">
        <v>11.257975</v>
      </c>
      <c r="E195">
        <v>11.616187999999999</v>
      </c>
      <c r="F195">
        <v>11.316466</v>
      </c>
      <c r="G195">
        <v>11.70265</v>
      </c>
      <c r="H195" s="7">
        <f t="shared" ref="H195:H222" si="26">(D195-$B195)/($C195*$C195+$B195*(D195-$B195))*10000</f>
        <v>4.7869528295712422</v>
      </c>
      <c r="I195" s="7">
        <f t="shared" ref="I195:I222" si="27">(E195-$B195)/($C195*$C195+$B195*(E195-$B195))*10000</f>
        <v>5.1961959428268329</v>
      </c>
      <c r="J195" s="7">
        <f t="shared" ref="J195:J222" si="28">(F195-$B195)/($C195*$C195+$B195*(F195-$B195))*10000</f>
        <v>4.8537925757102309</v>
      </c>
      <c r="K195" s="7">
        <f t="shared" ref="K195:K222" si="29">(G195-$B195)/($C195*$C195+$B195*(G195-$B195))*10000</f>
        <v>5.2949394354267287</v>
      </c>
      <c r="L195">
        <v>1.3240000000000001</v>
      </c>
      <c r="M195" s="7">
        <f t="shared" ref="M195:M222" si="30">H195*$L195/100</f>
        <v>6.3379255463523257E-2</v>
      </c>
      <c r="N195" s="7">
        <f t="shared" ref="N195:N222" si="31">I195*$L195/100</f>
        <v>6.8797634283027265E-2</v>
      </c>
      <c r="O195" s="7">
        <f t="shared" ref="O195:O222" si="32">J195*$L195/100</f>
        <v>6.4264213702403469E-2</v>
      </c>
      <c r="P195" s="7">
        <f t="shared" ref="P195:P222" si="33">K195*$L195/100</f>
        <v>7.0104998125049889E-2</v>
      </c>
    </row>
    <row r="196" spans="1:16" x14ac:dyDescent="0.25">
      <c r="A196">
        <v>560</v>
      </c>
      <c r="B196" s="3">
        <v>7.0963029999999998</v>
      </c>
      <c r="C196" s="3">
        <v>92.969519000000005</v>
      </c>
      <c r="D196">
        <v>10.890891999999999</v>
      </c>
      <c r="E196">
        <v>11.245376</v>
      </c>
      <c r="F196">
        <v>10.991254</v>
      </c>
      <c r="G196">
        <v>11.424168</v>
      </c>
      <c r="H196" s="7">
        <f t="shared" si="26"/>
        <v>4.3765578315760463</v>
      </c>
      <c r="I196" s="7">
        <f t="shared" si="27"/>
        <v>4.784020361394929</v>
      </c>
      <c r="J196" s="7">
        <f t="shared" si="28"/>
        <v>4.4919431781893726</v>
      </c>
      <c r="K196" s="7">
        <f t="shared" si="29"/>
        <v>4.9894436171047181</v>
      </c>
      <c r="L196">
        <v>1.3118000000000001</v>
      </c>
      <c r="M196" s="7">
        <f t="shared" si="30"/>
        <v>5.741168563461458E-2</v>
      </c>
      <c r="N196" s="7">
        <f t="shared" si="31"/>
        <v>6.2756779100778676E-2</v>
      </c>
      <c r="O196" s="7">
        <f t="shared" si="32"/>
        <v>5.8925310611488195E-2</v>
      </c>
      <c r="P196" s="7">
        <f t="shared" si="33"/>
        <v>6.5451521369179699E-2</v>
      </c>
    </row>
    <row r="197" spans="1:16" x14ac:dyDescent="0.25">
      <c r="A197">
        <v>550</v>
      </c>
      <c r="B197" s="3">
        <v>7.1112159999999998</v>
      </c>
      <c r="C197" s="3">
        <v>93.043721000000005</v>
      </c>
      <c r="D197">
        <v>10.709860000000001</v>
      </c>
      <c r="E197">
        <v>11.033935</v>
      </c>
      <c r="F197">
        <v>10.810915</v>
      </c>
      <c r="G197">
        <v>11.264106999999999</v>
      </c>
      <c r="H197" s="7">
        <f t="shared" si="26"/>
        <v>4.1446021872796557</v>
      </c>
      <c r="I197" s="7">
        <f t="shared" si="27"/>
        <v>4.5166445104892636</v>
      </c>
      <c r="J197" s="7">
        <f t="shared" si="28"/>
        <v>4.2606358326917686</v>
      </c>
      <c r="K197" s="7">
        <f t="shared" si="29"/>
        <v>4.7807650731119526</v>
      </c>
      <c r="L197">
        <v>1.3648</v>
      </c>
      <c r="M197" s="7">
        <f t="shared" si="30"/>
        <v>5.656553065199274E-2</v>
      </c>
      <c r="N197" s="7">
        <f t="shared" si="31"/>
        <v>6.1643164279157468E-2</v>
      </c>
      <c r="O197" s="7">
        <f t="shared" si="32"/>
        <v>5.8149157844577255E-2</v>
      </c>
      <c r="P197" s="7">
        <f t="shared" si="33"/>
        <v>6.5247881717831926E-2</v>
      </c>
    </row>
    <row r="198" spans="1:16" x14ac:dyDescent="0.25">
      <c r="A198">
        <v>540</v>
      </c>
      <c r="B198" s="3">
        <v>7.1232550000000003</v>
      </c>
      <c r="C198" s="3">
        <v>93.058381999999995</v>
      </c>
      <c r="D198">
        <v>10.623556000000001</v>
      </c>
      <c r="E198">
        <v>10.883476</v>
      </c>
      <c r="F198">
        <v>10.686743999999999</v>
      </c>
      <c r="G198">
        <v>11.150252999999999</v>
      </c>
      <c r="H198" s="7">
        <f t="shared" si="26"/>
        <v>4.0303779169779776</v>
      </c>
      <c r="I198" s="7">
        <f t="shared" si="27"/>
        <v>4.328736732407215</v>
      </c>
      <c r="J198" s="7">
        <f t="shared" si="28"/>
        <v>4.1029223103635797</v>
      </c>
      <c r="K198" s="7">
        <f t="shared" si="29"/>
        <v>4.6348343767369427</v>
      </c>
      <c r="L198">
        <v>1.3096000000000001</v>
      </c>
      <c r="M198" s="7">
        <f t="shared" si="30"/>
        <v>5.2781829200743598E-2</v>
      </c>
      <c r="N198" s="7">
        <f t="shared" si="31"/>
        <v>5.6689136247604896E-2</v>
      </c>
      <c r="O198" s="7">
        <f t="shared" si="32"/>
        <v>5.3731870576521443E-2</v>
      </c>
      <c r="P198" s="7">
        <f t="shared" si="33"/>
        <v>6.0697790997747011E-2</v>
      </c>
    </row>
    <row r="199" spans="1:16" x14ac:dyDescent="0.25">
      <c r="A199">
        <v>530</v>
      </c>
      <c r="B199" s="3">
        <v>7.1327990000000003</v>
      </c>
      <c r="C199" s="3">
        <v>93.083307000000005</v>
      </c>
      <c r="D199">
        <v>10.600542000000001</v>
      </c>
      <c r="E199">
        <v>10.812345000000001</v>
      </c>
      <c r="F199">
        <v>10.628308000000001</v>
      </c>
      <c r="G199">
        <v>11.102126999999999</v>
      </c>
      <c r="H199" s="7">
        <f t="shared" si="26"/>
        <v>3.990848790789133</v>
      </c>
      <c r="I199" s="7">
        <f t="shared" si="27"/>
        <v>4.2338659571806136</v>
      </c>
      <c r="J199" s="7">
        <f t="shared" si="28"/>
        <v>4.0227115783478968</v>
      </c>
      <c r="K199" s="7">
        <f t="shared" si="29"/>
        <v>4.5662173256761385</v>
      </c>
      <c r="L199">
        <v>1.3597999999999999</v>
      </c>
      <c r="M199" s="7">
        <f t="shared" si="30"/>
        <v>5.4267561857150627E-2</v>
      </c>
      <c r="N199" s="7">
        <f t="shared" si="31"/>
        <v>5.7572109285741975E-2</v>
      </c>
      <c r="O199" s="7">
        <f t="shared" si="32"/>
        <v>5.4700832042374692E-2</v>
      </c>
      <c r="P199" s="7">
        <f t="shared" si="33"/>
        <v>6.2091423194544124E-2</v>
      </c>
    </row>
    <row r="200" spans="1:16" x14ac:dyDescent="0.25">
      <c r="A200">
        <v>520</v>
      </c>
      <c r="B200" s="3">
        <v>7.145912</v>
      </c>
      <c r="C200" s="3">
        <v>92.995395000000002</v>
      </c>
      <c r="D200">
        <v>10.586819</v>
      </c>
      <c r="E200">
        <v>10.770194999999999</v>
      </c>
      <c r="F200">
        <v>10.589873000000001</v>
      </c>
      <c r="G200">
        <v>11.066792</v>
      </c>
      <c r="H200" s="7">
        <f t="shared" si="26"/>
        <v>3.9675007088604421</v>
      </c>
      <c r="I200" s="7">
        <f t="shared" si="27"/>
        <v>4.1783091149905323</v>
      </c>
      <c r="J200" s="7">
        <f t="shared" si="28"/>
        <v>3.9710120981754198</v>
      </c>
      <c r="K200" s="7">
        <f t="shared" si="29"/>
        <v>4.5191411950096922</v>
      </c>
      <c r="L200">
        <v>1.3349</v>
      </c>
      <c r="M200" s="7">
        <f t="shared" si="30"/>
        <v>5.2962166962578043E-2</v>
      </c>
      <c r="N200" s="7">
        <f t="shared" si="31"/>
        <v>5.5776248376008614E-2</v>
      </c>
      <c r="O200" s="7">
        <f t="shared" si="32"/>
        <v>5.3009040498543679E-2</v>
      </c>
      <c r="P200" s="7">
        <f t="shared" si="33"/>
        <v>6.0326015812184386E-2</v>
      </c>
    </row>
    <row r="201" spans="1:16" x14ac:dyDescent="0.25">
      <c r="A201">
        <v>510</v>
      </c>
      <c r="B201" s="3">
        <v>7.1617749999999996</v>
      </c>
      <c r="C201" s="3">
        <v>92.819059999999993</v>
      </c>
      <c r="D201">
        <v>10.607708000000001</v>
      </c>
      <c r="E201">
        <v>10.757745999999999</v>
      </c>
      <c r="F201">
        <v>10.581346</v>
      </c>
      <c r="G201">
        <v>11.065018</v>
      </c>
      <c r="H201" s="7">
        <f t="shared" si="26"/>
        <v>3.9883221157462176</v>
      </c>
      <c r="I201" s="7">
        <f t="shared" si="27"/>
        <v>4.1614585164695503</v>
      </c>
      <c r="J201" s="7">
        <f t="shared" si="28"/>
        <v>3.9578972288201122</v>
      </c>
      <c r="K201" s="7">
        <f t="shared" si="29"/>
        <v>4.5159007875500246</v>
      </c>
      <c r="L201">
        <v>1.3496999999999999</v>
      </c>
      <c r="M201" s="7">
        <f t="shared" si="30"/>
        <v>5.3830383596226695E-2</v>
      </c>
      <c r="N201" s="7">
        <f t="shared" si="31"/>
        <v>5.6167205596789518E-2</v>
      </c>
      <c r="O201" s="7">
        <f t="shared" si="32"/>
        <v>5.3419738897385056E-2</v>
      </c>
      <c r="P201" s="7">
        <f t="shared" si="33"/>
        <v>6.0951112929562672E-2</v>
      </c>
    </row>
    <row r="202" spans="1:16" x14ac:dyDescent="0.25">
      <c r="A202">
        <v>500</v>
      </c>
      <c r="B202" s="3">
        <v>7.1717019999999989</v>
      </c>
      <c r="C202" s="3">
        <v>92.717857000000009</v>
      </c>
      <c r="D202">
        <v>10.637180000000001</v>
      </c>
      <c r="E202">
        <v>10.743762</v>
      </c>
      <c r="F202">
        <v>10.593921999999999</v>
      </c>
      <c r="G202">
        <v>11.078112000000001</v>
      </c>
      <c r="H202" s="7">
        <f t="shared" si="26"/>
        <v>4.0195979081725826</v>
      </c>
      <c r="I202" s="7">
        <f t="shared" si="27"/>
        <v>4.1428547580046642</v>
      </c>
      <c r="J202" s="7">
        <f t="shared" si="28"/>
        <v>3.9695659195301358</v>
      </c>
      <c r="K202" s="7">
        <f t="shared" si="29"/>
        <v>4.5293723470196694</v>
      </c>
      <c r="L202">
        <v>1.3391</v>
      </c>
      <c r="M202" s="7">
        <f t="shared" si="30"/>
        <v>5.382643558833905E-2</v>
      </c>
      <c r="N202" s="7">
        <f t="shared" si="31"/>
        <v>5.5476968064440461E-2</v>
      </c>
      <c r="O202" s="7">
        <f t="shared" si="32"/>
        <v>5.3156457228428051E-2</v>
      </c>
      <c r="P202" s="7">
        <f t="shared" si="33"/>
        <v>6.0652825098940391E-2</v>
      </c>
    </row>
    <row r="203" spans="1:16" x14ac:dyDescent="0.25">
      <c r="A203">
        <v>490</v>
      </c>
      <c r="B203" s="3">
        <v>7.1940809999999997</v>
      </c>
      <c r="C203" s="3">
        <v>92.855203000000003</v>
      </c>
      <c r="D203">
        <v>10.666408000000001</v>
      </c>
      <c r="E203">
        <v>10.735232</v>
      </c>
      <c r="F203">
        <v>10.591875</v>
      </c>
      <c r="G203">
        <v>11.082402999999999</v>
      </c>
      <c r="H203" s="7">
        <f t="shared" si="26"/>
        <v>4.0156115670739458</v>
      </c>
      <c r="I203" s="7">
        <f t="shared" si="27"/>
        <v>4.0949693798085169</v>
      </c>
      <c r="J203" s="7">
        <f t="shared" si="28"/>
        <v>3.929660716411318</v>
      </c>
      <c r="K203" s="7">
        <f t="shared" si="29"/>
        <v>4.4951379162391563</v>
      </c>
      <c r="L203">
        <v>1.3968</v>
      </c>
      <c r="M203" s="7">
        <f t="shared" si="30"/>
        <v>5.6090062368888881E-2</v>
      </c>
      <c r="N203" s="7">
        <f t="shared" si="31"/>
        <v>5.7198532297165372E-2</v>
      </c>
      <c r="O203" s="7">
        <f t="shared" si="32"/>
        <v>5.4889500886833288E-2</v>
      </c>
      <c r="P203" s="7">
        <f t="shared" si="33"/>
        <v>6.2788086414028527E-2</v>
      </c>
    </row>
    <row r="204" spans="1:16" x14ac:dyDescent="0.25">
      <c r="A204">
        <v>480</v>
      </c>
      <c r="B204" s="3">
        <v>7.2115490000000007</v>
      </c>
      <c r="C204" s="3">
        <v>93.14993299999999</v>
      </c>
      <c r="D204">
        <v>10.682724</v>
      </c>
      <c r="E204">
        <v>10.731164</v>
      </c>
      <c r="F204">
        <v>10.575462999999999</v>
      </c>
      <c r="G204">
        <v>11.072447</v>
      </c>
      <c r="H204" s="7">
        <f t="shared" si="26"/>
        <v>3.988965651601994</v>
      </c>
      <c r="I204" s="7">
        <f t="shared" si="27"/>
        <v>4.0444690236737602</v>
      </c>
      <c r="J204" s="7">
        <f t="shared" si="28"/>
        <v>3.866048322048897</v>
      </c>
      <c r="K204" s="7">
        <f t="shared" si="29"/>
        <v>4.4353906051266225</v>
      </c>
      <c r="L204">
        <v>1.3825000000000001</v>
      </c>
      <c r="M204" s="7">
        <f t="shared" si="30"/>
        <v>5.5147450133397571E-2</v>
      </c>
      <c r="N204" s="7">
        <f t="shared" si="31"/>
        <v>5.5914784252289733E-2</v>
      </c>
      <c r="O204" s="7">
        <f t="shared" si="32"/>
        <v>5.3448118052326007E-2</v>
      </c>
      <c r="P204" s="7">
        <f t="shared" si="33"/>
        <v>6.1319275115875559E-2</v>
      </c>
    </row>
    <row r="205" spans="1:16" x14ac:dyDescent="0.25">
      <c r="A205">
        <v>470</v>
      </c>
      <c r="B205" s="3">
        <v>7.2273050000000003</v>
      </c>
      <c r="C205" s="3">
        <v>92.912132999999997</v>
      </c>
      <c r="D205">
        <v>10.733962999999999</v>
      </c>
      <c r="E205">
        <v>10.758845000000001</v>
      </c>
      <c r="F205">
        <v>10.605606</v>
      </c>
      <c r="G205">
        <v>11.093919</v>
      </c>
      <c r="H205" s="7">
        <f t="shared" si="26"/>
        <v>4.0501902297470131</v>
      </c>
      <c r="I205" s="7">
        <f t="shared" si="27"/>
        <v>4.078844222452684</v>
      </c>
      <c r="J205" s="7">
        <f t="shared" si="28"/>
        <v>3.9023560097226544</v>
      </c>
      <c r="K205" s="7">
        <f t="shared" si="29"/>
        <v>4.4645979359416454</v>
      </c>
      <c r="L205">
        <v>1.2748999999999999</v>
      </c>
      <c r="M205" s="7">
        <f t="shared" si="30"/>
        <v>5.1635875239044671E-2</v>
      </c>
      <c r="N205" s="7">
        <f t="shared" si="31"/>
        <v>5.2001184992049261E-2</v>
      </c>
      <c r="O205" s="7">
        <f t="shared" si="32"/>
        <v>4.9751136767954118E-2</v>
      </c>
      <c r="P205" s="7">
        <f t="shared" si="33"/>
        <v>5.6919159085320033E-2</v>
      </c>
    </row>
    <row r="206" spans="1:16" x14ac:dyDescent="0.25">
      <c r="A206">
        <v>460</v>
      </c>
      <c r="B206" s="3">
        <v>7.2484110000000008</v>
      </c>
      <c r="C206" s="3">
        <v>92.734379000000004</v>
      </c>
      <c r="D206">
        <v>10.778211000000001</v>
      </c>
      <c r="E206">
        <v>10.763540000000001</v>
      </c>
      <c r="F206">
        <v>10.626298999999999</v>
      </c>
      <c r="G206">
        <v>11.112873</v>
      </c>
      <c r="H206" s="7">
        <f t="shared" si="26"/>
        <v>4.0924028864206736</v>
      </c>
      <c r="I206" s="7">
        <f t="shared" si="27"/>
        <v>4.0754437718274206</v>
      </c>
      <c r="J206" s="7">
        <f t="shared" si="28"/>
        <v>3.9167781719108397</v>
      </c>
      <c r="K206" s="7">
        <f t="shared" si="29"/>
        <v>4.4791458148327195</v>
      </c>
      <c r="L206">
        <v>1.2790999999999999</v>
      </c>
      <c r="M206" s="7">
        <f t="shared" si="30"/>
        <v>5.2345925320206835E-2</v>
      </c>
      <c r="N206" s="7">
        <f t="shared" si="31"/>
        <v>5.2129001285444537E-2</v>
      </c>
      <c r="O206" s="7">
        <f t="shared" si="32"/>
        <v>5.0099509596911548E-2</v>
      </c>
      <c r="P206" s="7">
        <f t="shared" si="33"/>
        <v>5.729275411752531E-2</v>
      </c>
    </row>
    <row r="207" spans="1:16" x14ac:dyDescent="0.25">
      <c r="A207">
        <v>450</v>
      </c>
      <c r="B207" s="3">
        <v>7.2660879999999999</v>
      </c>
      <c r="C207" s="3">
        <v>92.709887999999992</v>
      </c>
      <c r="D207">
        <v>10.854158999999999</v>
      </c>
      <c r="E207">
        <v>10.794596</v>
      </c>
      <c r="F207">
        <v>10.666793</v>
      </c>
      <c r="G207">
        <v>11.159152000000001</v>
      </c>
      <c r="H207" s="7">
        <f t="shared" si="26"/>
        <v>4.1619185946690003</v>
      </c>
      <c r="I207" s="7">
        <f t="shared" si="27"/>
        <v>4.0930350344653954</v>
      </c>
      <c r="J207" s="7">
        <f t="shared" si="28"/>
        <v>3.945209772558385</v>
      </c>
      <c r="K207" s="7">
        <f t="shared" si="29"/>
        <v>4.5145292797748056</v>
      </c>
      <c r="L207">
        <v>1.2881</v>
      </c>
      <c r="M207" s="7">
        <f t="shared" si="30"/>
        <v>5.3609673417931394E-2</v>
      </c>
      <c r="N207" s="7">
        <f t="shared" si="31"/>
        <v>5.2722384278948757E-2</v>
      </c>
      <c r="O207" s="7">
        <f t="shared" si="32"/>
        <v>5.0818247080324556E-2</v>
      </c>
      <c r="P207" s="7">
        <f t="shared" si="33"/>
        <v>5.8151651652779267E-2</v>
      </c>
    </row>
    <row r="208" spans="1:16" x14ac:dyDescent="0.25">
      <c r="A208">
        <v>440</v>
      </c>
      <c r="B208" s="3">
        <v>7.2831450000000002</v>
      </c>
      <c r="C208" s="3">
        <v>92.747299999999996</v>
      </c>
      <c r="D208">
        <v>10.937692999999999</v>
      </c>
      <c r="E208">
        <v>10.812226000000001</v>
      </c>
      <c r="F208">
        <v>10.693642000000001</v>
      </c>
      <c r="G208">
        <v>11.200098000000001</v>
      </c>
      <c r="H208" s="7">
        <f t="shared" si="26"/>
        <v>4.2353508727070608</v>
      </c>
      <c r="I208" s="7">
        <f t="shared" si="27"/>
        <v>4.0903770773252095</v>
      </c>
      <c r="J208" s="7">
        <f t="shared" si="28"/>
        <v>3.9533281748430471</v>
      </c>
      <c r="K208" s="7">
        <f t="shared" si="29"/>
        <v>4.5384536573447027</v>
      </c>
      <c r="L208">
        <v>1.0992999999999999</v>
      </c>
      <c r="M208" s="7">
        <f t="shared" si="30"/>
        <v>4.6559212143668718E-2</v>
      </c>
      <c r="N208" s="7">
        <f t="shared" si="31"/>
        <v>4.496551521103602E-2</v>
      </c>
      <c r="O208" s="7">
        <f t="shared" si="32"/>
        <v>4.3458936626049612E-2</v>
      </c>
      <c r="P208" s="7">
        <f t="shared" si="33"/>
        <v>4.9891221055190317E-2</v>
      </c>
    </row>
    <row r="209" spans="1:16" x14ac:dyDescent="0.25">
      <c r="A209">
        <v>430</v>
      </c>
      <c r="B209" s="3">
        <v>7.3052020000000013</v>
      </c>
      <c r="C209" s="3">
        <v>92.837036999999995</v>
      </c>
      <c r="D209">
        <v>11.015715999999999</v>
      </c>
      <c r="E209">
        <v>10.83572</v>
      </c>
      <c r="F209">
        <v>10.72551</v>
      </c>
      <c r="G209">
        <v>11.234225</v>
      </c>
      <c r="H209" s="7">
        <f t="shared" si="26"/>
        <v>4.291684720652742</v>
      </c>
      <c r="I209" s="7">
        <f t="shared" si="27"/>
        <v>4.0841174274531431</v>
      </c>
      <c r="J209" s="7">
        <f t="shared" si="28"/>
        <v>3.9569945908016555</v>
      </c>
      <c r="K209" s="7">
        <f t="shared" si="29"/>
        <v>4.5435795003559809</v>
      </c>
      <c r="L209">
        <v>0.70133999999999996</v>
      </c>
      <c r="M209" s="7">
        <f t="shared" si="30"/>
        <v>3.0099301619825939E-2</v>
      </c>
      <c r="N209" s="7">
        <f t="shared" si="31"/>
        <v>2.8643549165699871E-2</v>
      </c>
      <c r="O209" s="7">
        <f t="shared" si="32"/>
        <v>2.7751985863128329E-2</v>
      </c>
      <c r="P209" s="7">
        <f t="shared" si="33"/>
        <v>3.1865940467796637E-2</v>
      </c>
    </row>
    <row r="210" spans="1:16" x14ac:dyDescent="0.25">
      <c r="A210">
        <v>420</v>
      </c>
      <c r="B210" s="3">
        <v>7.3323590000000012</v>
      </c>
      <c r="C210" s="3">
        <v>92.778347999999994</v>
      </c>
      <c r="D210">
        <v>11.037858</v>
      </c>
      <c r="E210">
        <v>10.823176999999999</v>
      </c>
      <c r="F210">
        <v>10.703227</v>
      </c>
      <c r="G210">
        <v>11.229234999999999</v>
      </c>
      <c r="H210" s="7">
        <f t="shared" si="26"/>
        <v>4.2912593782383164</v>
      </c>
      <c r="I210" s="7">
        <f t="shared" si="27"/>
        <v>4.043378978710912</v>
      </c>
      <c r="J210" s="7">
        <f t="shared" si="28"/>
        <v>3.9048399136116982</v>
      </c>
      <c r="K210" s="7">
        <f t="shared" si="29"/>
        <v>4.5121557451658036</v>
      </c>
      <c r="L210">
        <v>0.88466999999999996</v>
      </c>
      <c r="M210" s="7">
        <f t="shared" si="30"/>
        <v>3.7963484341460914E-2</v>
      </c>
      <c r="N210" s="7">
        <f t="shared" si="31"/>
        <v>3.5770560810961825E-2</v>
      </c>
      <c r="O210" s="7">
        <f t="shared" si="32"/>
        <v>3.4544947263748613E-2</v>
      </c>
      <c r="P210" s="7">
        <f t="shared" si="33"/>
        <v>3.9917688230758315E-2</v>
      </c>
    </row>
    <row r="211" spans="1:16" x14ac:dyDescent="0.25">
      <c r="A211">
        <v>410</v>
      </c>
      <c r="B211" s="3">
        <v>7.3660509999999997</v>
      </c>
      <c r="C211" s="3">
        <v>92.725021999999996</v>
      </c>
      <c r="D211">
        <v>11.064999</v>
      </c>
      <c r="E211">
        <v>10.810071000000001</v>
      </c>
      <c r="F211">
        <v>10.703609999999999</v>
      </c>
      <c r="G211">
        <v>11.231422999999999</v>
      </c>
      <c r="H211" s="7">
        <f t="shared" si="26"/>
        <v>4.2885476797843571</v>
      </c>
      <c r="I211" s="7">
        <f t="shared" si="27"/>
        <v>3.9938545410127952</v>
      </c>
      <c r="J211" s="7">
        <f t="shared" si="28"/>
        <v>3.8707491462955672</v>
      </c>
      <c r="K211" s="7">
        <f t="shared" si="29"/>
        <v>4.4808622366085507</v>
      </c>
      <c r="L211">
        <v>0.80910000000000004</v>
      </c>
      <c r="M211" s="7">
        <f t="shared" si="30"/>
        <v>3.4698639277135235E-2</v>
      </c>
      <c r="N211" s="7">
        <f t="shared" si="31"/>
        <v>3.2314277091334526E-2</v>
      </c>
      <c r="O211" s="7">
        <f t="shared" si="32"/>
        <v>3.1318231342677437E-2</v>
      </c>
      <c r="P211" s="7">
        <f t="shared" si="33"/>
        <v>3.6254656356399788E-2</v>
      </c>
    </row>
    <row r="212" spans="1:16" x14ac:dyDescent="0.25">
      <c r="A212">
        <v>400</v>
      </c>
      <c r="B212" s="3">
        <v>7.3951130000000003</v>
      </c>
      <c r="C212" s="3">
        <v>92.621402000000003</v>
      </c>
      <c r="D212">
        <v>11.077465</v>
      </c>
      <c r="E212">
        <v>10.783981000000001</v>
      </c>
      <c r="F212">
        <v>10.700186</v>
      </c>
      <c r="G212">
        <v>11.219538999999999</v>
      </c>
      <c r="H212" s="7">
        <f t="shared" si="26"/>
        <v>4.2788415446407155</v>
      </c>
      <c r="I212" s="7">
        <f t="shared" si="27"/>
        <v>3.9388105734193268</v>
      </c>
      <c r="J212" s="7">
        <f t="shared" si="28"/>
        <v>3.8416940848657042</v>
      </c>
      <c r="K212" s="7">
        <f t="shared" si="29"/>
        <v>4.443387078007488</v>
      </c>
      <c r="L212">
        <v>0.83989000000000003</v>
      </c>
      <c r="M212" s="7">
        <f t="shared" si="30"/>
        <v>3.5937562249282906E-2</v>
      </c>
      <c r="N212" s="7">
        <f t="shared" si="31"/>
        <v>3.3081676125091587E-2</v>
      </c>
      <c r="O212" s="7">
        <f t="shared" si="32"/>
        <v>3.2266004449378563E-2</v>
      </c>
      <c r="P212" s="7">
        <f t="shared" si="33"/>
        <v>3.731956372947709E-2</v>
      </c>
    </row>
    <row r="213" spans="1:16" x14ac:dyDescent="0.25">
      <c r="A213">
        <v>390</v>
      </c>
      <c r="B213" s="3">
        <v>7.4239200000000007</v>
      </c>
      <c r="C213" s="3">
        <v>92.642205000000004</v>
      </c>
      <c r="D213">
        <v>11.052427</v>
      </c>
      <c r="E213">
        <v>10.757892999999999</v>
      </c>
      <c r="F213">
        <v>10.674683999999999</v>
      </c>
      <c r="G213">
        <v>11.187480000000001</v>
      </c>
      <c r="H213" s="7">
        <f t="shared" si="26"/>
        <v>4.2145308111591602</v>
      </c>
      <c r="I213" s="7">
        <f t="shared" si="27"/>
        <v>3.873411699854572</v>
      </c>
      <c r="J213" s="7">
        <f t="shared" si="28"/>
        <v>3.777010508210862</v>
      </c>
      <c r="K213" s="7">
        <f t="shared" si="29"/>
        <v>4.370886600120409</v>
      </c>
      <c r="L213">
        <v>0.58457000000000003</v>
      </c>
      <c r="M213" s="7">
        <f t="shared" si="30"/>
        <v>2.4636882762793105E-2</v>
      </c>
      <c r="N213" s="7">
        <f t="shared" si="31"/>
        <v>2.2642802773839871E-2</v>
      </c>
      <c r="O213" s="7">
        <f t="shared" si="32"/>
        <v>2.207927032784824E-2</v>
      </c>
      <c r="P213" s="7">
        <f t="shared" si="33"/>
        <v>2.5550891798323878E-2</v>
      </c>
    </row>
    <row r="214" spans="1:16" x14ac:dyDescent="0.25">
      <c r="A214">
        <v>380</v>
      </c>
      <c r="B214" s="3">
        <v>7.4629769999999995</v>
      </c>
      <c r="C214" s="3">
        <v>92.651409999999998</v>
      </c>
      <c r="D214">
        <v>11.057409</v>
      </c>
      <c r="E214">
        <v>10.743705</v>
      </c>
      <c r="F214">
        <v>10.680448</v>
      </c>
      <c r="G214">
        <v>11.160634</v>
      </c>
      <c r="H214" s="7">
        <f t="shared" si="26"/>
        <v>4.1741801500146689</v>
      </c>
      <c r="I214" s="7">
        <f t="shared" si="27"/>
        <v>3.8109147402531605</v>
      </c>
      <c r="J214" s="7">
        <f t="shared" si="28"/>
        <v>3.7376399661047661</v>
      </c>
      <c r="K214" s="7">
        <f t="shared" si="29"/>
        <v>4.2936702540935885</v>
      </c>
      <c r="L214">
        <v>0.49751000000000001</v>
      </c>
      <c r="M214" s="7">
        <f t="shared" si="30"/>
        <v>2.076696366433798E-2</v>
      </c>
      <c r="N214" s="7">
        <f t="shared" si="31"/>
        <v>1.8959681924233498E-2</v>
      </c>
      <c r="O214" s="7">
        <f t="shared" si="32"/>
        <v>1.8595132595367821E-2</v>
      </c>
      <c r="P214" s="7">
        <f t="shared" si="33"/>
        <v>2.1361438881141011E-2</v>
      </c>
    </row>
    <row r="215" spans="1:16" x14ac:dyDescent="0.25">
      <c r="A215">
        <v>370</v>
      </c>
      <c r="B215" s="3">
        <v>7.5067069999999996</v>
      </c>
      <c r="C215" s="3">
        <v>92.803551999999996</v>
      </c>
      <c r="D215">
        <v>10.993941</v>
      </c>
      <c r="E215">
        <v>10.678644999999999</v>
      </c>
      <c r="F215">
        <v>10.639442000000001</v>
      </c>
      <c r="G215">
        <v>11.095613999999999</v>
      </c>
      <c r="H215" s="7">
        <f t="shared" si="26"/>
        <v>4.0367686362869399</v>
      </c>
      <c r="I215" s="7">
        <f t="shared" si="27"/>
        <v>3.6727930947208027</v>
      </c>
      <c r="J215" s="7">
        <f t="shared" si="28"/>
        <v>3.6275234750136582</v>
      </c>
      <c r="K215" s="7">
        <f t="shared" si="29"/>
        <v>4.1540967273812965</v>
      </c>
      <c r="L215">
        <v>0.51666000000000001</v>
      </c>
      <c r="M215" s="7">
        <f t="shared" si="30"/>
        <v>2.0856368836240105E-2</v>
      </c>
      <c r="N215" s="7">
        <f t="shared" si="31"/>
        <v>1.8975852803184499E-2</v>
      </c>
      <c r="O215" s="7">
        <f t="shared" si="32"/>
        <v>1.8741962786005567E-2</v>
      </c>
      <c r="P215" s="7">
        <f t="shared" si="33"/>
        <v>2.1462556151688208E-2</v>
      </c>
    </row>
    <row r="216" spans="1:16" x14ac:dyDescent="0.25">
      <c r="A216">
        <v>360</v>
      </c>
      <c r="B216" s="3">
        <v>7.561793999999999</v>
      </c>
      <c r="C216" s="3">
        <v>92.827570000000009</v>
      </c>
      <c r="D216">
        <v>10.992209000000001</v>
      </c>
      <c r="E216">
        <v>10.72334</v>
      </c>
      <c r="F216">
        <v>10.665137</v>
      </c>
      <c r="G216">
        <v>11.113172</v>
      </c>
      <c r="H216" s="7">
        <f t="shared" si="26"/>
        <v>3.9690565155905997</v>
      </c>
      <c r="I216" s="7">
        <f t="shared" si="27"/>
        <v>3.6588305748232157</v>
      </c>
      <c r="J216" s="7">
        <f t="shared" si="28"/>
        <v>3.5916556724124451</v>
      </c>
      <c r="K216" s="7">
        <f t="shared" si="29"/>
        <v>4.1085782265319661</v>
      </c>
      <c r="L216">
        <v>0.39240000000000003</v>
      </c>
      <c r="M216" s="7">
        <f t="shared" si="30"/>
        <v>1.5574577767177513E-2</v>
      </c>
      <c r="N216" s="7">
        <f t="shared" si="31"/>
        <v>1.43572511756063E-2</v>
      </c>
      <c r="O216" s="7">
        <f t="shared" si="32"/>
        <v>1.4093656858546435E-2</v>
      </c>
      <c r="P216" s="7">
        <f t="shared" si="33"/>
        <v>1.6122060960911434E-2</v>
      </c>
    </row>
    <row r="217" spans="1:16" x14ac:dyDescent="0.25">
      <c r="A217">
        <v>350</v>
      </c>
      <c r="B217" s="3">
        <v>7.6272929999999999</v>
      </c>
      <c r="C217" s="3">
        <v>92.623480000000001</v>
      </c>
      <c r="D217">
        <v>10.899857000000001</v>
      </c>
      <c r="E217">
        <v>10.664158</v>
      </c>
      <c r="F217">
        <v>10.642536</v>
      </c>
      <c r="G217">
        <v>11.073391000000001</v>
      </c>
      <c r="H217" s="7">
        <f t="shared" si="26"/>
        <v>3.8035070104823729</v>
      </c>
      <c r="I217" s="7">
        <f t="shared" si="27"/>
        <v>3.5303056708901441</v>
      </c>
      <c r="J217" s="7">
        <f t="shared" si="28"/>
        <v>3.505237651313541</v>
      </c>
      <c r="K217" s="7">
        <f t="shared" si="29"/>
        <v>4.004579246073142</v>
      </c>
      <c r="L217">
        <v>0.32912999999999998</v>
      </c>
      <c r="M217" s="7">
        <f t="shared" si="30"/>
        <v>1.2518482623600634E-2</v>
      </c>
      <c r="N217" s="7">
        <f t="shared" si="31"/>
        <v>1.1619295054600732E-2</v>
      </c>
      <c r="O217" s="7">
        <f t="shared" si="32"/>
        <v>1.1536788681768257E-2</v>
      </c>
      <c r="P217" s="7">
        <f t="shared" si="33"/>
        <v>1.3180271672600531E-2</v>
      </c>
    </row>
    <row r="218" spans="1:16" x14ac:dyDescent="0.25">
      <c r="A218">
        <v>340</v>
      </c>
      <c r="B218" s="3">
        <v>7.6881510000000004</v>
      </c>
      <c r="C218" s="3">
        <v>92.707601999999994</v>
      </c>
      <c r="D218">
        <v>10.935168000000001</v>
      </c>
      <c r="E218">
        <v>10.713373000000001</v>
      </c>
      <c r="F218">
        <v>10.688658</v>
      </c>
      <c r="G218">
        <v>11.137829</v>
      </c>
      <c r="H218" s="7">
        <f t="shared" si="26"/>
        <v>3.7669883269935216</v>
      </c>
      <c r="I218" s="7">
        <f t="shared" si="27"/>
        <v>3.5103699262944321</v>
      </c>
      <c r="J218" s="7">
        <f t="shared" si="28"/>
        <v>3.4817682059343538</v>
      </c>
      <c r="K218" s="7">
        <f t="shared" si="29"/>
        <v>4.0013797980610448</v>
      </c>
      <c r="L218">
        <v>0.29659000000000002</v>
      </c>
      <c r="M218" s="7">
        <f t="shared" si="30"/>
        <v>1.1172510679030086E-2</v>
      </c>
      <c r="N218" s="7">
        <f t="shared" si="31"/>
        <v>1.0411406164396658E-2</v>
      </c>
      <c r="O218" s="7">
        <f t="shared" si="32"/>
        <v>1.0326576321980701E-2</v>
      </c>
      <c r="P218" s="7">
        <f t="shared" si="33"/>
        <v>1.1867692343069254E-2</v>
      </c>
    </row>
    <row r="219" spans="1:16" x14ac:dyDescent="0.25">
      <c r="A219">
        <v>330</v>
      </c>
      <c r="B219" s="3">
        <v>7.729749</v>
      </c>
      <c r="C219" s="3">
        <v>92.497074999999995</v>
      </c>
      <c r="D219">
        <v>11.035704000000001</v>
      </c>
      <c r="E219">
        <v>10.817550000000001</v>
      </c>
      <c r="F219">
        <v>10.790559999999999</v>
      </c>
      <c r="G219">
        <v>11.265756</v>
      </c>
      <c r="H219" s="7">
        <f t="shared" si="26"/>
        <v>3.8525272642297352</v>
      </c>
      <c r="I219" s="7">
        <f t="shared" si="27"/>
        <v>3.5990131777967012</v>
      </c>
      <c r="J219" s="7">
        <f t="shared" si="28"/>
        <v>3.56764150254482</v>
      </c>
      <c r="K219" s="7">
        <f t="shared" si="29"/>
        <v>4.1197599591977276</v>
      </c>
      <c r="L219">
        <v>0.26191999999999999</v>
      </c>
      <c r="M219" s="7">
        <f t="shared" si="30"/>
        <v>1.0090539410470523E-2</v>
      </c>
      <c r="N219" s="7">
        <f t="shared" si="31"/>
        <v>9.426535315285119E-3</v>
      </c>
      <c r="O219" s="7">
        <f t="shared" si="32"/>
        <v>9.3443666234653919E-3</v>
      </c>
      <c r="P219" s="7">
        <f t="shared" si="33"/>
        <v>1.0790475285130687E-2</v>
      </c>
    </row>
    <row r="220" spans="1:16" x14ac:dyDescent="0.25">
      <c r="A220">
        <v>320</v>
      </c>
      <c r="B220" s="3">
        <v>7.7878950000000007</v>
      </c>
      <c r="C220" s="3">
        <v>92.574339000000009</v>
      </c>
      <c r="D220">
        <v>11.091637</v>
      </c>
      <c r="E220">
        <v>10.918812000000001</v>
      </c>
      <c r="F220">
        <v>10.830976</v>
      </c>
      <c r="G220">
        <v>11.353111</v>
      </c>
      <c r="H220" s="7">
        <f t="shared" si="26"/>
        <v>3.8434654666679107</v>
      </c>
      <c r="I220" s="7">
        <f t="shared" si="27"/>
        <v>3.6429769369198617</v>
      </c>
      <c r="J220" s="7">
        <f t="shared" si="28"/>
        <v>3.5410572473560928</v>
      </c>
      <c r="K220" s="7">
        <f t="shared" si="29"/>
        <v>4.1466734246877142</v>
      </c>
      <c r="L220">
        <v>0.11277</v>
      </c>
      <c r="M220" s="7">
        <f t="shared" si="30"/>
        <v>4.3342760067614028E-3</v>
      </c>
      <c r="N220" s="7">
        <f t="shared" si="31"/>
        <v>4.1081850917645277E-3</v>
      </c>
      <c r="O220" s="7">
        <f t="shared" si="32"/>
        <v>3.9932502578434656E-3</v>
      </c>
      <c r="P220" s="7">
        <f t="shared" si="33"/>
        <v>4.6762036210203353E-3</v>
      </c>
    </row>
    <row r="221" spans="1:16" x14ac:dyDescent="0.25">
      <c r="A221">
        <v>310</v>
      </c>
      <c r="B221" s="3">
        <v>7.8917089999999996</v>
      </c>
      <c r="C221" s="3">
        <v>92.574339000000009</v>
      </c>
      <c r="D221">
        <v>11.001274</v>
      </c>
      <c r="E221">
        <v>10.862962</v>
      </c>
      <c r="F221">
        <v>10.769574</v>
      </c>
      <c r="G221">
        <v>11.371793</v>
      </c>
      <c r="H221" s="7">
        <f t="shared" si="26"/>
        <v>3.6180669321291719</v>
      </c>
      <c r="I221" s="7">
        <f t="shared" si="27"/>
        <v>3.4575761198741151</v>
      </c>
      <c r="J221" s="7">
        <f t="shared" si="28"/>
        <v>3.3491899685244206</v>
      </c>
      <c r="K221" s="7">
        <f t="shared" si="29"/>
        <v>4.0477991427591657</v>
      </c>
      <c r="L221">
        <v>2.7830000000000001E-2</v>
      </c>
      <c r="M221" s="7">
        <f t="shared" si="30"/>
        <v>1.0069080272115485E-3</v>
      </c>
      <c r="N221" s="7">
        <f t="shared" si="31"/>
        <v>9.6224343416096618E-4</v>
      </c>
      <c r="O221" s="7">
        <f t="shared" si="32"/>
        <v>9.3207956824034632E-4</v>
      </c>
      <c r="P221" s="7">
        <f t="shared" si="33"/>
        <v>1.1265025014298758E-3</v>
      </c>
    </row>
    <row r="222" spans="1:16" x14ac:dyDescent="0.25">
      <c r="A222">
        <v>300</v>
      </c>
      <c r="B222" s="3">
        <v>7.992699</v>
      </c>
      <c r="C222" s="3">
        <v>92.574339000000009</v>
      </c>
      <c r="D222">
        <v>11.110621999999999</v>
      </c>
      <c r="E222">
        <v>10.930497000000001</v>
      </c>
      <c r="F222">
        <v>10.872133</v>
      </c>
      <c r="G222">
        <v>11.467768</v>
      </c>
      <c r="H222" s="7">
        <f t="shared" si="26"/>
        <v>3.627630955769336</v>
      </c>
      <c r="I222" s="7">
        <f t="shared" si="27"/>
        <v>3.418632338608004</v>
      </c>
      <c r="J222" s="7">
        <f t="shared" si="28"/>
        <v>3.3508977035172816</v>
      </c>
      <c r="K222" s="7">
        <f t="shared" si="29"/>
        <v>4.0418196522437837</v>
      </c>
      <c r="L222" s="8">
        <v>4.5630999999999997E-4</v>
      </c>
      <c r="M222" s="7">
        <f t="shared" si="30"/>
        <v>1.6553242814271055E-5</v>
      </c>
      <c r="N222" s="7">
        <f t="shared" si="31"/>
        <v>1.5599561224302184E-5</v>
      </c>
      <c r="O222" s="7">
        <f t="shared" si="32"/>
        <v>1.5290481310919706E-5</v>
      </c>
      <c r="P222" s="7">
        <f t="shared" si="33"/>
        <v>1.8443227255153609E-5</v>
      </c>
    </row>
    <row r="224" spans="1:16" x14ac:dyDescent="0.25">
      <c r="L224">
        <v>88.622082682569797</v>
      </c>
      <c r="M224" s="7">
        <f>SUM(M2:M222)</f>
        <v>14.715211095357716</v>
      </c>
      <c r="N224" s="7">
        <f t="shared" ref="N224:P224" si="34">SUM(N2:N222)</f>
        <v>15.386500914541653</v>
      </c>
      <c r="O224" s="7">
        <f t="shared" si="34"/>
        <v>15.314946226899789</v>
      </c>
      <c r="P224" s="7">
        <f t="shared" si="34"/>
        <v>15.963008760946959</v>
      </c>
    </row>
    <row r="226" spans="2:16" x14ac:dyDescent="0.25">
      <c r="M226" s="9">
        <f>1-M224/$L224</f>
        <v>0.83395548095991767</v>
      </c>
      <c r="N226" s="9">
        <f t="shared" ref="N226:P226" si="35">1-N224/$L224</f>
        <v>0.82638073436331161</v>
      </c>
      <c r="O226" s="9">
        <f t="shared" si="35"/>
        <v>0.82718814810801178</v>
      </c>
      <c r="P226" s="9">
        <f t="shared" si="35"/>
        <v>0.81987549516158498</v>
      </c>
    </row>
    <row r="230" spans="2:16" x14ac:dyDescent="0.25">
      <c r="B230" s="6"/>
      <c r="C2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Raw mat.Sample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Sabio, Angel</dc:creator>
  <cp:lastModifiedBy>San Vicente Domingo, Maria Gema</cp:lastModifiedBy>
  <dcterms:created xsi:type="dcterms:W3CDTF">2024-02-29T09:55:14Z</dcterms:created>
  <dcterms:modified xsi:type="dcterms:W3CDTF">2024-04-03T15:47:21Z</dcterms:modified>
</cp:coreProperties>
</file>